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hibaut\Blog\Data Center\Fiches joueur\"/>
    </mc:Choice>
  </mc:AlternateContent>
  <xr:revisionPtr revIDLastSave="0" documentId="13_ncr:1_{8A8C9CCD-3163-4890-AC9E-FA7839596334}" xr6:coauthVersionLast="47" xr6:coauthVersionMax="47" xr10:uidLastSave="{00000000-0000-0000-0000-000000000000}"/>
  <workbookProtection workbookAlgorithmName="SHA-512" workbookHashValue="qoi1LqtItvCrHIPIMenPuR2rfnNVLgLSuzF64eWNFuDMGZRYYkhm37XWxOHhX4iJZkLCCrRroc3XmlMY7XJpjg==" workbookSaltValue="eFSqowA/aRfAf9CaCPnRmg==" workbookSpinCount="100000" lockStructure="1"/>
  <bookViews>
    <workbookView xWindow="-108" yWindow="-108" windowWidth="23256" windowHeight="12576" xr2:uid="{A9076B51-807A-4120-BFFA-CB87ED4D74E0}"/>
  </bookViews>
  <sheets>
    <sheet name="restit par joueur" sheetId="2" r:id="rId1"/>
    <sheet name="DATA CL 19-20" sheetId="1" state="hidden" r:id="rId2"/>
    <sheet name="DATA CL 20-21" sheetId="6" state="hidden" r:id="rId3"/>
    <sheet name="DATA CL 18-19" sheetId="3" state="hidden" r:id="rId4"/>
    <sheet name="DATA CL 17-18" sheetId="4" state="hidden" r:id="rId5"/>
    <sheet name="DATA CL 16-17" sheetId="5" state="hidden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2" l="1"/>
  <c r="B59" i="2"/>
  <c r="C52" i="2"/>
  <c r="D52" i="2"/>
  <c r="E52" i="2"/>
  <c r="F52" i="2"/>
  <c r="G52" i="2"/>
  <c r="B52" i="2"/>
  <c r="C45" i="2"/>
  <c r="D45" i="2"/>
  <c r="B45" i="2"/>
  <c r="C38" i="2"/>
  <c r="D38" i="2"/>
  <c r="E38" i="2"/>
  <c r="F38" i="2"/>
  <c r="G38" i="2"/>
  <c r="H38" i="2"/>
  <c r="I38" i="2"/>
  <c r="J38" i="2"/>
  <c r="K38" i="2"/>
  <c r="B38" i="2"/>
  <c r="C31" i="2"/>
  <c r="D31" i="2"/>
  <c r="E31" i="2"/>
  <c r="F31" i="2"/>
  <c r="G31" i="2"/>
  <c r="H31" i="2"/>
  <c r="I31" i="2"/>
  <c r="J31" i="2"/>
  <c r="B31" i="2"/>
  <c r="C25" i="2"/>
  <c r="D25" i="2"/>
  <c r="E25" i="2"/>
  <c r="F25" i="2"/>
  <c r="B25" i="2"/>
  <c r="C18" i="2"/>
  <c r="D18" i="2"/>
  <c r="E18" i="2"/>
  <c r="F18" i="2"/>
  <c r="G18" i="2"/>
  <c r="H18" i="2"/>
  <c r="I18" i="2"/>
  <c r="J18" i="2"/>
  <c r="B18" i="2"/>
  <c r="C11" i="2"/>
  <c r="D11" i="2"/>
  <c r="E11" i="2"/>
  <c r="F11" i="2"/>
  <c r="G11" i="2"/>
  <c r="H11" i="2"/>
  <c r="I11" i="2"/>
  <c r="B11" i="2"/>
  <c r="C4" i="2"/>
  <c r="D4" i="2"/>
  <c r="E4" i="2"/>
  <c r="F4" i="2"/>
  <c r="G4" i="2"/>
  <c r="H4" i="2"/>
  <c r="I4" i="2"/>
  <c r="J4" i="2"/>
  <c r="K4" i="2"/>
  <c r="B4" i="2"/>
  <c r="C63" i="2"/>
  <c r="B63" i="2"/>
  <c r="C56" i="2"/>
  <c r="D56" i="2"/>
  <c r="E56" i="2"/>
  <c r="F56" i="2"/>
  <c r="G56" i="2"/>
  <c r="C49" i="2"/>
  <c r="D49" i="2"/>
  <c r="B49" i="2"/>
  <c r="B56" i="2"/>
  <c r="C42" i="2"/>
  <c r="D42" i="2"/>
  <c r="E42" i="2"/>
  <c r="F42" i="2"/>
  <c r="G42" i="2"/>
  <c r="H42" i="2"/>
  <c r="I42" i="2"/>
  <c r="J42" i="2"/>
  <c r="K42" i="2"/>
  <c r="B42" i="2"/>
  <c r="C35" i="2"/>
  <c r="D35" i="2"/>
  <c r="E35" i="2"/>
  <c r="F35" i="2"/>
  <c r="G35" i="2"/>
  <c r="H35" i="2"/>
  <c r="I35" i="2"/>
  <c r="J35" i="2"/>
  <c r="B35" i="2"/>
  <c r="C22" i="2"/>
  <c r="D22" i="2"/>
  <c r="E22" i="2"/>
  <c r="F22" i="2"/>
  <c r="G22" i="2"/>
  <c r="H22" i="2"/>
  <c r="I22" i="2"/>
  <c r="J22" i="2"/>
  <c r="B22" i="2"/>
  <c r="C15" i="2"/>
  <c r="F15" i="2"/>
  <c r="G15" i="2"/>
  <c r="H15" i="2"/>
  <c r="I15" i="2"/>
  <c r="B15" i="2"/>
  <c r="C8" i="2"/>
  <c r="D8" i="2"/>
  <c r="E8" i="2"/>
  <c r="F8" i="2"/>
  <c r="G8" i="2"/>
  <c r="H8" i="2"/>
  <c r="I8" i="2"/>
  <c r="J8" i="2"/>
  <c r="B8" i="2"/>
  <c r="K8" i="2"/>
  <c r="E12" i="2" l="1"/>
  <c r="C7" i="2"/>
  <c r="D7" i="2"/>
  <c r="E7" i="2"/>
  <c r="F7" i="2"/>
  <c r="G7" i="2"/>
  <c r="H7" i="2"/>
  <c r="I7" i="2"/>
  <c r="J7" i="2"/>
  <c r="B7" i="2"/>
  <c r="C6" i="2"/>
  <c r="D6" i="2"/>
  <c r="E6" i="2"/>
  <c r="F6" i="2"/>
  <c r="G6" i="2"/>
  <c r="H6" i="2"/>
  <c r="I6" i="2"/>
  <c r="J6" i="2"/>
  <c r="B6" i="2"/>
  <c r="C5" i="2"/>
  <c r="D5" i="2"/>
  <c r="E5" i="2"/>
  <c r="F5" i="2"/>
  <c r="G5" i="2"/>
  <c r="H5" i="2"/>
  <c r="I5" i="2"/>
  <c r="J5" i="2"/>
  <c r="K5" i="2"/>
  <c r="B5" i="2"/>
  <c r="BE4" i="1" l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3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3" i="1"/>
  <c r="C60" i="2" l="1"/>
  <c r="C48" i="2"/>
  <c r="D48" i="2"/>
  <c r="C62" i="2"/>
  <c r="B62" i="2"/>
  <c r="C55" i="2"/>
  <c r="D55" i="2"/>
  <c r="E55" i="2"/>
  <c r="F55" i="2"/>
  <c r="G55" i="2"/>
  <c r="B55" i="2"/>
  <c r="B48" i="2"/>
  <c r="C41" i="2"/>
  <c r="D41" i="2"/>
  <c r="E41" i="2"/>
  <c r="F41" i="2"/>
  <c r="G41" i="2"/>
  <c r="H41" i="2"/>
  <c r="I41" i="2"/>
  <c r="J41" i="2"/>
  <c r="K41" i="2"/>
  <c r="B41" i="2"/>
  <c r="C34" i="2"/>
  <c r="D34" i="2"/>
  <c r="E34" i="2"/>
  <c r="F34" i="2"/>
  <c r="G34" i="2"/>
  <c r="H34" i="2"/>
  <c r="I34" i="2"/>
  <c r="J34" i="2"/>
  <c r="B34" i="2"/>
  <c r="C28" i="2" l="1"/>
  <c r="D28" i="2"/>
  <c r="E28" i="2"/>
  <c r="F28" i="2"/>
  <c r="B28" i="2"/>
  <c r="C21" i="2" l="1"/>
  <c r="D21" i="2"/>
  <c r="E21" i="2"/>
  <c r="G21" i="2"/>
  <c r="F21" i="2"/>
  <c r="H21" i="2"/>
  <c r="I21" i="2"/>
  <c r="J21" i="2"/>
  <c r="B21" i="2"/>
  <c r="C14" i="2" l="1"/>
  <c r="D14" i="2"/>
  <c r="E14" i="2"/>
  <c r="F14" i="2"/>
  <c r="G14" i="2"/>
  <c r="H14" i="2"/>
  <c r="I14" i="2"/>
  <c r="B14" i="2"/>
  <c r="K7" i="2"/>
  <c r="C61" i="2"/>
  <c r="B61" i="2"/>
  <c r="C54" i="2"/>
  <c r="D54" i="2"/>
  <c r="E54" i="2"/>
  <c r="F54" i="2"/>
  <c r="G54" i="2"/>
  <c r="B54" i="2"/>
  <c r="C47" i="2"/>
  <c r="D47" i="2"/>
  <c r="B47" i="2"/>
  <c r="C40" i="2"/>
  <c r="D40" i="2"/>
  <c r="E40" i="2"/>
  <c r="F40" i="2"/>
  <c r="G40" i="2"/>
  <c r="H40" i="2"/>
  <c r="I40" i="2"/>
  <c r="J40" i="2"/>
  <c r="K40" i="2"/>
  <c r="B40" i="2"/>
  <c r="C33" i="2"/>
  <c r="D33" i="2"/>
  <c r="E33" i="2"/>
  <c r="F33" i="2"/>
  <c r="G33" i="2"/>
  <c r="H33" i="2"/>
  <c r="I33" i="2"/>
  <c r="J33" i="2"/>
  <c r="B33" i="2"/>
  <c r="C27" i="2"/>
  <c r="D27" i="2"/>
  <c r="E27" i="2"/>
  <c r="F27" i="2"/>
  <c r="B27" i="2"/>
  <c r="C20" i="2"/>
  <c r="D20" i="2"/>
  <c r="E20" i="2"/>
  <c r="G20" i="2"/>
  <c r="F20" i="2"/>
  <c r="H20" i="2"/>
  <c r="I20" i="2"/>
  <c r="J20" i="2"/>
  <c r="B20" i="2"/>
  <c r="C13" i="2"/>
  <c r="D13" i="2"/>
  <c r="E13" i="2"/>
  <c r="F13" i="2"/>
  <c r="G13" i="2"/>
  <c r="H13" i="2"/>
  <c r="I13" i="2"/>
  <c r="B13" i="2"/>
  <c r="K6" i="2" l="1"/>
  <c r="B60" i="2"/>
  <c r="C53" i="2"/>
  <c r="D53" i="2"/>
  <c r="E53" i="2"/>
  <c r="F53" i="2"/>
  <c r="G53" i="2"/>
  <c r="B53" i="2"/>
  <c r="C46" i="2"/>
  <c r="D46" i="2"/>
  <c r="B46" i="2"/>
  <c r="C39" i="2"/>
  <c r="D39" i="2"/>
  <c r="E39" i="2"/>
  <c r="F39" i="2"/>
  <c r="G39" i="2"/>
  <c r="H39" i="2"/>
  <c r="I39" i="2"/>
  <c r="J39" i="2"/>
  <c r="K39" i="2"/>
  <c r="B39" i="2"/>
  <c r="C32" i="2"/>
  <c r="D32" i="2"/>
  <c r="E32" i="2"/>
  <c r="F32" i="2"/>
  <c r="G32" i="2"/>
  <c r="H32" i="2"/>
  <c r="I32" i="2"/>
  <c r="J32" i="2"/>
  <c r="B32" i="2"/>
  <c r="C26" i="2"/>
  <c r="D26" i="2"/>
  <c r="E26" i="2"/>
  <c r="F26" i="2"/>
  <c r="B26" i="2"/>
  <c r="C19" i="2"/>
  <c r="D19" i="2"/>
  <c r="E19" i="2"/>
  <c r="G19" i="2"/>
  <c r="F19" i="2"/>
  <c r="H19" i="2"/>
  <c r="I19" i="2"/>
  <c r="J19" i="2"/>
  <c r="B19" i="2"/>
  <c r="C12" i="2"/>
  <c r="D12" i="2"/>
  <c r="F12" i="2"/>
  <c r="G12" i="2"/>
  <c r="H12" i="2"/>
  <c r="I12" i="2"/>
  <c r="B12" i="2"/>
</calcChain>
</file>

<file path=xl/sharedStrings.xml><?xml version="1.0" encoding="utf-8"?>
<sst xmlns="http://schemas.openxmlformats.org/spreadsheetml/2006/main" count="548" uniqueCount="143">
  <si>
    <t>Tirs sur montant</t>
  </si>
  <si>
    <t>Tirs cadrés</t>
  </si>
  <si>
    <t>Tirs non cadrés</t>
  </si>
  <si>
    <t>Tirs contrés</t>
  </si>
  <si>
    <t>% tirs cadrés</t>
  </si>
  <si>
    <t>Tirs totaux</t>
  </si>
  <si>
    <t>Tirs hors surface</t>
  </si>
  <si>
    <t>% Tirs hors surface</t>
  </si>
  <si>
    <t>Tirs tête</t>
  </si>
  <si>
    <t>xG/tir</t>
  </si>
  <si>
    <t>Aouchiche</t>
  </si>
  <si>
    <t>Bakker</t>
  </si>
  <si>
    <t>Bernat</t>
  </si>
  <si>
    <t>Cavani</t>
  </si>
  <si>
    <t>Choupo-Moting</t>
  </si>
  <si>
    <t>Dagba</t>
  </si>
  <si>
    <t>Di Maria</t>
  </si>
  <si>
    <t>Diallo</t>
  </si>
  <si>
    <t>Draxler</t>
  </si>
  <si>
    <t>Gueye</t>
  </si>
  <si>
    <t>Herrera</t>
  </si>
  <si>
    <t>Icardi</t>
  </si>
  <si>
    <t>Jesé</t>
  </si>
  <si>
    <t>Kehrer</t>
  </si>
  <si>
    <t>Kimpembe</t>
  </si>
  <si>
    <t>Kouassi</t>
  </si>
  <si>
    <t>Kurzawa</t>
  </si>
  <si>
    <t>Marquinhos</t>
  </si>
  <si>
    <t>Mbappé</t>
  </si>
  <si>
    <t>Mbe Soh</t>
  </si>
  <si>
    <t>Meunier</t>
  </si>
  <si>
    <t>Neymar</t>
  </si>
  <si>
    <t>Paredes</t>
  </si>
  <si>
    <t>Sarabia</t>
  </si>
  <si>
    <t>Thiago Silva</t>
  </si>
  <si>
    <t>Verratti</t>
  </si>
  <si>
    <t>Zagre</t>
  </si>
  <si>
    <t>Ballons joués</t>
  </si>
  <si>
    <t>Touches dans surface</t>
  </si>
  <si>
    <t>Ballons perdus</t>
  </si>
  <si>
    <t>% de ballons perdus</t>
  </si>
  <si>
    <t>xG Chain</t>
  </si>
  <si>
    <t>Centres réussis</t>
  </si>
  <si>
    <t>Centres totaux</t>
  </si>
  <si>
    <t>% centres réussis</t>
  </si>
  <si>
    <t>Passes réussies</t>
  </si>
  <si>
    <t>Passes totales</t>
  </si>
  <si>
    <t>% passes réussies</t>
  </si>
  <si>
    <t>Passes longues réussies</t>
  </si>
  <si>
    <t>Passes longues totales</t>
  </si>
  <si>
    <t>% Passes longues réussies</t>
  </si>
  <si>
    <t>% de passes longues</t>
  </si>
  <si>
    <t>Passes réussies vers dernier 1/3</t>
  </si>
  <si>
    <t>Passes clés</t>
  </si>
  <si>
    <t>Distance des passes</t>
  </si>
  <si>
    <t>Mètres gagnés par la passe</t>
  </si>
  <si>
    <t>% mètres passes vers l'avant</t>
  </si>
  <si>
    <t>Mètres gagnés par la conduite</t>
  </si>
  <si>
    <t>Mètres gagnés totaux</t>
  </si>
  <si>
    <t>Dribbles réussis</t>
  </si>
  <si>
    <t>Dribbles tentés</t>
  </si>
  <si>
    <t>% dribbles réussis</t>
  </si>
  <si>
    <t>Duels gagnés</t>
  </si>
  <si>
    <t>Duels disputés</t>
  </si>
  <si>
    <t>% duels gagnés</t>
  </si>
  <si>
    <t>Duels aériens gagnés</t>
  </si>
  <si>
    <t>Duels aériens disputés</t>
  </si>
  <si>
    <t>% duels aériens gagnés</t>
  </si>
  <si>
    <t>Tacles réussis</t>
  </si>
  <si>
    <t>Tacles tentés</t>
  </si>
  <si>
    <t>% tacles réussis</t>
  </si>
  <si>
    <t>Dégagements</t>
  </si>
  <si>
    <t>Interceptions</t>
  </si>
  <si>
    <t>Pressing réussis</t>
  </si>
  <si>
    <t>Pressing tentés</t>
  </si>
  <si>
    <t>% pressing réussis</t>
  </si>
  <si>
    <t>Ballons récupérés</t>
  </si>
  <si>
    <t>Fautes subies</t>
  </si>
  <si>
    <t>Fautes commises</t>
  </si>
  <si>
    <t>Ratio fautes subies/commises</t>
  </si>
  <si>
    <t>Expected goals (xG)</t>
  </si>
  <si>
    <t>Buts-xG</t>
  </si>
  <si>
    <t>Passes décisives (Pd)</t>
  </si>
  <si>
    <t>Expected Assists (xA)</t>
  </si>
  <si>
    <t>Pd-xA</t>
  </si>
  <si>
    <t>Points</t>
  </si>
  <si>
    <t>Minutes</t>
  </si>
  <si>
    <t>Adli</t>
  </si>
  <si>
    <t>Tirs</t>
  </si>
  <si>
    <t>2019-2020</t>
  </si>
  <si>
    <t>2018-2019</t>
  </si>
  <si>
    <t>2017-2018</t>
  </si>
  <si>
    <t>Jeu</t>
  </si>
  <si>
    <t>Passes</t>
  </si>
  <si>
    <t>Progression</t>
  </si>
  <si>
    <t>Duels</t>
  </si>
  <si>
    <t>Défense</t>
  </si>
  <si>
    <t>Contres</t>
  </si>
  <si>
    <t>Discipline</t>
  </si>
  <si>
    <t xml:space="preserve">Buts </t>
  </si>
  <si>
    <t>Buts inscrits</t>
  </si>
  <si>
    <t>Résultats</t>
  </si>
  <si>
    <t>Alves</t>
  </si>
  <si>
    <t>Berchiche</t>
  </si>
  <si>
    <t>Bernède</t>
  </si>
  <si>
    <t>Diaby</t>
  </si>
  <si>
    <t>Diarra</t>
  </si>
  <si>
    <t>Guclu</t>
  </si>
  <si>
    <t>Guedes</t>
  </si>
  <si>
    <t>Lo Celso</t>
  </si>
  <si>
    <t>Lucas</t>
  </si>
  <si>
    <t>Matuidi</t>
  </si>
  <si>
    <t>Nkunku</t>
  </si>
  <si>
    <t>N'Soki</t>
  </si>
  <si>
    <t>Pastore</t>
  </si>
  <si>
    <t>Rabiot</t>
  </si>
  <si>
    <t>Rimane</t>
  </si>
  <si>
    <t>Thiago Motta</t>
  </si>
  <si>
    <t>Weah</t>
  </si>
  <si>
    <t>Joueurs</t>
  </si>
  <si>
    <t>Matches joués</t>
  </si>
  <si>
    <t>Victoires</t>
  </si>
  <si>
    <t>Nuls</t>
  </si>
  <si>
    <t>Défaites</t>
  </si>
  <si>
    <t>Titularisations</t>
  </si>
  <si>
    <t xml:space="preserve">% Titularisations </t>
  </si>
  <si>
    <t>% de matches joués</t>
  </si>
  <si>
    <t>% Minutes possibles</t>
  </si>
  <si>
    <t>Augustin</t>
  </si>
  <si>
    <t>Aurier</t>
  </si>
  <si>
    <t>Ben Arfa</t>
  </si>
  <si>
    <t>Ikoné</t>
  </si>
  <si>
    <t>Krychowiak</t>
  </si>
  <si>
    <t>Maxwell</t>
  </si>
  <si>
    <t>2016-2017</t>
  </si>
  <si>
    <t>Danilo Pereira</t>
  </si>
  <si>
    <t>Florenzi</t>
  </si>
  <si>
    <t>Kean</t>
  </si>
  <si>
    <t>Pembélé</t>
  </si>
  <si>
    <t>Rafinha</t>
  </si>
  <si>
    <t>Cartons jaunes</t>
  </si>
  <si>
    <t>Cartons rouges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</si>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</sst>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0"/>
      <name val="Arial"/>
      <family val="2"/>
    </font>
    <font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6"/>
      <color theme="3"/>
      <name val="Arial"/>
      <family val="2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thin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thin">
        <color theme="3"/>
      </left>
      <right style="hair">
        <color theme="3"/>
      </right>
      <top/>
      <bottom style="hair">
        <color theme="3"/>
      </bottom>
      <diagonal/>
    </border>
    <border>
      <left style="thin">
        <color rgb="FF4472C4"/>
      </left>
      <right/>
      <top style="thin">
        <color rgb="FF4472C4"/>
      </top>
      <bottom/>
      <diagonal/>
    </border>
    <border>
      <left/>
      <right/>
      <top style="thin">
        <color rgb="FF4472C4"/>
      </top>
      <bottom/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/>
      <top style="thin">
        <color rgb="FF4472C4"/>
      </top>
      <bottom style="thin">
        <color rgb="FF4472C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165" fontId="0" fillId="0" borderId="0" xfId="0" applyNumberFormat="1"/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4" borderId="4" xfId="0" applyFont="1" applyFill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164" fontId="3" fillId="0" borderId="7" xfId="1" applyNumberFormat="1" applyFont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166" fontId="3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5" fillId="0" borderId="0" xfId="0" applyFont="1"/>
    <xf numFmtId="0" fontId="6" fillId="0" borderId="0" xfId="0" applyFont="1"/>
    <xf numFmtId="164" fontId="6" fillId="0" borderId="0" xfId="1" applyNumberFormat="1" applyFont="1" applyFill="1" applyBorder="1"/>
    <xf numFmtId="1" fontId="6" fillId="0" borderId="0" xfId="0" applyNumberFormat="1" applyFont="1"/>
    <xf numFmtId="3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12" xfId="0" applyFont="1" applyBorder="1"/>
    <xf numFmtId="0" fontId="6" fillId="0" borderId="13" xfId="0" applyFont="1" applyBorder="1" applyAlignment="1">
      <alignment horizontal="left"/>
    </xf>
    <xf numFmtId="0" fontId="5" fillId="0" borderId="14" xfId="0" applyFont="1" applyBorder="1"/>
    <xf numFmtId="164" fontId="5" fillId="0" borderId="12" xfId="1" applyNumberFormat="1" applyFont="1" applyFill="1" applyBorder="1"/>
    <xf numFmtId="164" fontId="5" fillId="0" borderId="14" xfId="1" applyNumberFormat="1" applyFont="1" applyFill="1" applyBorder="1"/>
    <xf numFmtId="9" fontId="5" fillId="0" borderId="12" xfId="1" applyFont="1" applyFill="1" applyBorder="1"/>
    <xf numFmtId="9" fontId="5" fillId="0" borderId="14" xfId="1" applyFont="1" applyFill="1" applyBorder="1"/>
    <xf numFmtId="0" fontId="4" fillId="4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64" fontId="5" fillId="0" borderId="0" xfId="1" applyNumberFormat="1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863C9-ED6F-45BB-B40E-0019372D0CF1}">
  <dimension ref="A1:L121"/>
  <sheetViews>
    <sheetView tabSelected="1" zoomScale="90" zoomScaleNormal="90" workbookViewId="0">
      <pane xSplit="1" topLeftCell="B1" activePane="topRight" state="frozen"/>
      <selection pane="topRight" sqref="A1:C1"/>
    </sheetView>
  </sheetViews>
  <sheetFormatPr baseColWidth="10" defaultColWidth="11.44140625" defaultRowHeight="13.8" x14ac:dyDescent="0.3"/>
  <cols>
    <col min="1" max="1" width="13.6640625" style="3" customWidth="1"/>
    <col min="2" max="2" width="19.88671875" style="3" customWidth="1"/>
    <col min="3" max="3" width="26.109375" style="3" bestFit="1" customWidth="1"/>
    <col min="4" max="4" width="28" style="3" bestFit="1" customWidth="1"/>
    <col min="5" max="5" width="28.5546875" style="3" bestFit="1" customWidth="1"/>
    <col min="6" max="6" width="22" style="3" bestFit="1" customWidth="1"/>
    <col min="7" max="7" width="19.33203125" style="3" bestFit="1" customWidth="1"/>
    <col min="8" max="8" width="17.88671875" style="3" bestFit="1" customWidth="1"/>
    <col min="9" max="9" width="26.6640625" style="3" bestFit="1" customWidth="1"/>
    <col min="10" max="10" width="19.5546875" style="3" bestFit="1" customWidth="1"/>
    <col min="11" max="11" width="15.33203125" style="3" bestFit="1" customWidth="1"/>
    <col min="12" max="12" width="255.6640625" style="3" customWidth="1"/>
    <col min="13" max="16384" width="11.44140625" style="3"/>
  </cols>
  <sheetData>
    <row r="1" spans="1:12" ht="49.5" customHeight="1" x14ac:dyDescent="0.3">
      <c r="A1" s="39" t="s">
        <v>18</v>
      </c>
      <c r="B1" s="40"/>
      <c r="C1" s="41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8" customFormat="1" ht="24.6" customHeight="1" x14ac:dyDescent="0.3">
      <c r="A3" s="4" t="s">
        <v>88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6" t="s">
        <v>9</v>
      </c>
      <c r="L3" s="7"/>
    </row>
    <row r="4" spans="1:12" s="8" customFormat="1" ht="18.600000000000001" customHeight="1" x14ac:dyDescent="0.3">
      <c r="A4" s="9" t="s">
        <v>142</v>
      </c>
      <c r="B4" s="16">
        <f>IFERROR(INDEX('DATA CL 20-21'!$A$2:$BE$24,MATCH('restit par joueur'!$A$1,'DATA CL 20-21'!$A$2:$A$24,0),MATCH('restit par joueur'!B$3,'DATA CL 20-21'!$A$2:$BE$2,0)),"")</f>
        <v>0</v>
      </c>
      <c r="C4" s="16">
        <f>IFERROR(INDEX('DATA CL 20-21'!$A$2:$BE$24,MATCH('restit par joueur'!$A$1,'DATA CL 20-21'!$A$2:$A$24,0),MATCH('restit par joueur'!C$3,'DATA CL 20-21'!$A$2:$BE$2,0)),"")</f>
        <v>0</v>
      </c>
      <c r="D4" s="16">
        <f>IFERROR(INDEX('DATA CL 20-21'!$A$2:$BE$24,MATCH('restit par joueur'!$A$1,'DATA CL 20-21'!$A$2:$A$24,0),MATCH('restit par joueur'!D$3,'DATA CL 20-21'!$A$2:$BE$2,0)),"")</f>
        <v>0.2</v>
      </c>
      <c r="E4" s="16">
        <f>IFERROR(INDEX('DATA CL 20-21'!$A$2:$BE$24,MATCH('restit par joueur'!$A$1,'DATA CL 20-21'!$A$2:$A$24,0),MATCH('restit par joueur'!E$3,'DATA CL 20-21'!$A$2:$BE$2,0)),"")</f>
        <v>0.2</v>
      </c>
      <c r="F4" s="11">
        <f>IFERROR(INDEX('DATA CL 20-21'!$A$2:$BE$24,MATCH('restit par joueur'!$A$1,'DATA CL 20-21'!$A$2:$A$24,0),MATCH('restit par joueur'!F$3,'DATA CL 20-21'!$A$2:$BE$2,0)),"")</f>
        <v>0</v>
      </c>
      <c r="G4" s="16">
        <f>IFERROR(INDEX('DATA CL 20-21'!$A$2:$BE$24,MATCH('restit par joueur'!$A$1,'DATA CL 20-21'!$A$2:$A$24,0),MATCH('restit par joueur'!G$3,'DATA CL 20-21'!$A$2:$BE$2,0)),"")</f>
        <v>0.4</v>
      </c>
      <c r="H4" s="16">
        <f>IFERROR(INDEX('DATA CL 20-21'!$A$2:$BE$24,MATCH('restit par joueur'!$A$1,'DATA CL 20-21'!$A$2:$A$24,0),MATCH('restit par joueur'!H$3,'DATA CL 20-21'!$A$2:$BE$2,0)),"")</f>
        <v>0.2</v>
      </c>
      <c r="I4" s="11">
        <f>IFERROR(INDEX('DATA CL 20-21'!$A$2:$BE$24,MATCH('restit par joueur'!$A$1,'DATA CL 20-21'!$A$2:$A$24,0),MATCH('restit par joueur'!I$3,'DATA CL 20-21'!$A$2:$BE$2,0)),"")</f>
        <v>0.5</v>
      </c>
      <c r="J4" s="16">
        <f>IFERROR(INDEX('DATA CL 20-21'!$A$2:$BE$24,MATCH('restit par joueur'!$A$1,'DATA CL 20-21'!$A$2:$A$24,0),MATCH('restit par joueur'!J$3,'DATA CL 20-21'!$A$2:$BE$2,0)),"")</f>
        <v>0</v>
      </c>
      <c r="K4" s="16" t="str">
        <f>IFERROR(INDEX('DATA CL 20-21'!$A$2:$BE$24,MATCH('restit par joueur'!$A$1,'DATA CL 20-21'!$A$2:$A$24,0),MATCH('restit par joueur'!K$3,'DATA CL 20-21'!$A$2:$BE$2,0)),"")</f>
        <v/>
      </c>
      <c r="L4" s="7"/>
    </row>
    <row r="5" spans="1:12" ht="20.25" customHeight="1" x14ac:dyDescent="0.3">
      <c r="A5" s="9" t="s">
        <v>89</v>
      </c>
      <c r="B5" s="16">
        <f>IFERROR(INDEX('DATA CL 19-20'!$A$2:$BE$24,MATCH('restit par joueur'!$A$1,'DATA CL 19-20'!$A$2:$A$24,0),MATCH('restit par joueur'!B$3,'DATA CL 19-20'!$A$2:$BE$2,0)),"")</f>
        <v>0</v>
      </c>
      <c r="C5" s="16">
        <f>IFERROR(INDEX('DATA CL 19-20'!$A$2:$BE$24,MATCH('restit par joueur'!$A$1,'DATA CL 19-20'!$A$2:$A$24,0),MATCH('restit par joueur'!C$3,'DATA CL 19-20'!$A$2:$BE$2,0)),"")</f>
        <v>0</v>
      </c>
      <c r="D5" s="16">
        <f>IFERROR(INDEX('DATA CL 19-20'!$A$2:$BE$24,MATCH('restit par joueur'!$A$1,'DATA CL 19-20'!$A$2:$A$24,0),MATCH('restit par joueur'!D$3,'DATA CL 19-20'!$A$2:$BE$2,0)),"")</f>
        <v>0.2</v>
      </c>
      <c r="E5" s="16">
        <f>IFERROR(INDEX('DATA CL 19-20'!$A$2:$BE$24,MATCH('restit par joueur'!$A$1,'DATA CL 19-20'!$A$2:$A$24,0),MATCH('restit par joueur'!E$3,'DATA CL 19-20'!$A$2:$BE$2,0)),"")</f>
        <v>0.2</v>
      </c>
      <c r="F5" s="11">
        <f>IFERROR(INDEX('DATA CL 19-20'!$A$2:$BE$24,MATCH('restit par joueur'!$A$1,'DATA CL 19-20'!$A$2:$A$24,0),MATCH('restit par joueur'!F$3,'DATA CL 19-20'!$A$2:$BE$2,0)),"")</f>
        <v>0</v>
      </c>
      <c r="G5" s="16">
        <f>IFERROR(INDEX('DATA CL 19-20'!$A$2:$BE$24,MATCH('restit par joueur'!$A$1,'DATA CL 19-20'!$A$2:$A$24,0),MATCH('restit par joueur'!G$3,'DATA CL 19-20'!$A$2:$BE$2,0)),"")</f>
        <v>0.4</v>
      </c>
      <c r="H5" s="16">
        <f>IFERROR(INDEX('DATA CL 19-20'!$A$2:$BE$24,MATCH('restit par joueur'!$A$1,'DATA CL 19-20'!$A$2:$A$24,0),MATCH('restit par joueur'!H$3,'DATA CL 19-20'!$A$2:$BE$2,0)),"")</f>
        <v>0.4</v>
      </c>
      <c r="I5" s="11">
        <f>IFERROR(INDEX('DATA CL 19-20'!$A$2:$BE$24,MATCH('restit par joueur'!$A$1,'DATA CL 19-20'!$A$2:$A$24,0),MATCH('restit par joueur'!I$3,'DATA CL 19-20'!$A$2:$BE$2,0)),"")</f>
        <v>1</v>
      </c>
      <c r="J5" s="16">
        <f>IFERROR(INDEX('DATA CL 19-20'!$A$2:$BE$24,MATCH('restit par joueur'!$A$1,'DATA CL 19-20'!$A$2:$A$24,0),MATCH('restit par joueur'!J$3,'DATA CL 19-20'!$A$2:$BE$2,0)),"")</f>
        <v>0</v>
      </c>
      <c r="K5" s="16" t="str">
        <f>IFERROR(INDEX('DATA CL 19-20'!$A$2:$BE$24,MATCH('restit par joueur'!$A$1,'DATA CL 19-20'!$A$2:$A$24,0),MATCH('restit par joueur'!K$3,'DATA CL 19-20'!$A$2:$BE$2,0)),"")</f>
        <v/>
      </c>
      <c r="L5" s="2"/>
    </row>
    <row r="6" spans="1:12" ht="20.25" customHeight="1" x14ac:dyDescent="0.3">
      <c r="A6" s="12" t="s">
        <v>90</v>
      </c>
      <c r="B6" s="16">
        <f>IFERROR(INDEX('DATA CL 18-19'!$A$2:$BE$24,MATCH('restit par joueur'!$A$1,'DATA CL 18-19'!$A$2:$A$24,0),MATCH('restit par joueur'!B$3,'DATA CL 18-19'!$A$2:$BE$2,0)),"")</f>
        <v>0</v>
      </c>
      <c r="C6" s="16">
        <f>IFERROR(INDEX('DATA CL 18-19'!$A$2:$BE$24,MATCH('restit par joueur'!$A$1,'DATA CL 18-19'!$A$2:$A$24,0),MATCH('restit par joueur'!C$3,'DATA CL 18-19'!$A$2:$BE$2,0)),"")</f>
        <v>0</v>
      </c>
      <c r="D6" s="16">
        <f>IFERROR(INDEX('DATA CL 18-19'!$A$2:$BE$24,MATCH('restit par joueur'!$A$1,'DATA CL 18-19'!$A$2:$A$24,0),MATCH('restit par joueur'!D$3,'DATA CL 18-19'!$A$2:$BE$2,0)),"")</f>
        <v>0</v>
      </c>
      <c r="E6" s="16">
        <f>IFERROR(INDEX('DATA CL 18-19'!$A$2:$BE$24,MATCH('restit par joueur'!$A$1,'DATA CL 18-19'!$A$2:$A$24,0),MATCH('restit par joueur'!E$3,'DATA CL 18-19'!$A$2:$BE$2,0)),"")</f>
        <v>0.14285714285714285</v>
      </c>
      <c r="F6" s="11">
        <f>IFERROR(INDEX('DATA CL 18-19'!$A$2:$BE$24,MATCH('restit par joueur'!$A$1,'DATA CL 18-19'!$A$2:$A$24,0),MATCH('restit par joueur'!F$3,'DATA CL 18-19'!$A$2:$BE$2,0)),"")</f>
        <v>0</v>
      </c>
      <c r="G6" s="16">
        <f>IFERROR(INDEX('DATA CL 18-19'!$A$2:$BE$24,MATCH('restit par joueur'!$A$1,'DATA CL 18-19'!$A$2:$A$24,0),MATCH('restit par joueur'!G$3,'DATA CL 18-19'!$A$2:$BE$2,0)),"")</f>
        <v>0.14285714285714285</v>
      </c>
      <c r="H6" s="16">
        <f>IFERROR(INDEX('DATA CL 18-19'!$A$2:$BE$24,MATCH('restit par joueur'!$A$1,'DATA CL 18-19'!$A$2:$A$24,0),MATCH('restit par joueur'!H$3,'DATA CL 18-19'!$A$2:$BE$2,0)),"")</f>
        <v>0</v>
      </c>
      <c r="I6" s="11">
        <f>IFERROR(INDEX('DATA CL 18-19'!$A$2:$BE$24,MATCH('restit par joueur'!$A$1,'DATA CL 18-19'!$A$2:$A$24,0),MATCH('restit par joueur'!I$3,'DATA CL 18-19'!$A$2:$BE$2,0)),"")</f>
        <v>0</v>
      </c>
      <c r="J6" s="16">
        <f>IFERROR(INDEX('DATA CL 18-19'!$A$2:$BE$24,MATCH('restit par joueur'!$A$1,'DATA CL 18-19'!$A$2:$A$24,0),MATCH('restit par joueur'!J$3,'DATA CL 18-19'!$A$2:$BE$2,0)),"")</f>
        <v>0</v>
      </c>
      <c r="K6" s="11" t="str">
        <f>IFERROR(INDEX('DATA CL 18-19'!$A$2:$BE$20,MATCH('restit par joueur'!$A$1,'DATA CL 18-19'!$A$2:$A$20,0),MATCH('restit par joueur'!K$3,'DATA CL 18-19'!$A$2:$BD$2,0)),"")</f>
        <v/>
      </c>
      <c r="L6" s="2"/>
    </row>
    <row r="7" spans="1:12" ht="20.25" customHeight="1" x14ac:dyDescent="0.3">
      <c r="A7" s="12" t="s">
        <v>91</v>
      </c>
      <c r="B7" s="16">
        <f>IFERROR(INDEX('DATA CL 17-18'!$A$2:$BE$24,MATCH('restit par joueur'!$A$1,'DATA CL 17-18'!$A$2:$A$24,0),MATCH('restit par joueur'!B$3,'DATA CL 17-18'!$A$2:$BE$2,0)),"")</f>
        <v>0</v>
      </c>
      <c r="C7" s="16">
        <f>IFERROR(INDEX('DATA CL 17-18'!$A$2:$BE$24,MATCH('restit par joueur'!$A$1,'DATA CL 17-18'!$A$2:$A$24,0),MATCH('restit par joueur'!C$3,'DATA CL 17-18'!$A$2:$BE$2,0)),"")</f>
        <v>0.375</v>
      </c>
      <c r="D7" s="16">
        <f>IFERROR(INDEX('DATA CL 17-18'!$A$2:$BE$24,MATCH('restit par joueur'!$A$1,'DATA CL 17-18'!$A$2:$A$24,0),MATCH('restit par joueur'!D$3,'DATA CL 17-18'!$A$2:$BE$2,0)),"")</f>
        <v>0.125</v>
      </c>
      <c r="E7" s="16">
        <f>IFERROR(INDEX('DATA CL 17-18'!$A$2:$BE$24,MATCH('restit par joueur'!$A$1,'DATA CL 17-18'!$A$2:$A$24,0),MATCH('restit par joueur'!E$3,'DATA CL 17-18'!$A$2:$BE$2,0)),"")</f>
        <v>0</v>
      </c>
      <c r="F7" s="11">
        <f>IFERROR(INDEX('DATA CL 17-18'!$A$2:$BE$24,MATCH('restit par joueur'!$A$1,'DATA CL 17-18'!$A$2:$A$24,0),MATCH('restit par joueur'!F$3,'DATA CL 17-18'!$A$2:$BE$2,0)),"")</f>
        <v>0.75</v>
      </c>
      <c r="G7" s="16">
        <f>IFERROR(INDEX('DATA CL 17-18'!$A$2:$BE$24,MATCH('restit par joueur'!$A$1,'DATA CL 17-18'!$A$2:$A$24,0),MATCH('restit par joueur'!G$3,'DATA CL 17-18'!$A$2:$BE$2,0)),"")</f>
        <v>0.5</v>
      </c>
      <c r="H7" s="16">
        <f>IFERROR(INDEX('DATA CL 17-18'!$A$2:$BE$24,MATCH('restit par joueur'!$A$1,'DATA CL 17-18'!$A$2:$A$24,0),MATCH('restit par joueur'!H$3,'DATA CL 17-18'!$A$2:$BE$2,0)),"")</f>
        <v>0.375</v>
      </c>
      <c r="I7" s="11">
        <f>IFERROR(INDEX('DATA CL 17-18'!$A$2:$BE$24,MATCH('restit par joueur'!$A$1,'DATA CL 17-18'!$A$2:$A$24,0),MATCH('restit par joueur'!I$3,'DATA CL 17-18'!$A$2:$BE$2,0)),"")</f>
        <v>0.75</v>
      </c>
      <c r="J7" s="16">
        <f>IFERROR(INDEX('DATA CL 17-18'!$A$2:$BE$24,MATCH('restit par joueur'!$A$1,'DATA CL 17-18'!$A$2:$A$24,0),MATCH('restit par joueur'!J$3,'DATA CL 17-18'!$A$2:$BE$2,0)),"")</f>
        <v>0</v>
      </c>
      <c r="K7" s="11" t="str">
        <f>IFERROR(INDEX('DATA CL 17-18'!$A$2:$AU$21,MATCH('restit par joueur'!$A$1,'DATA CL 17-18'!$A$2:$A$21,0),MATCH('restit par joueur'!K$3,'DATA CL 17-18'!$A$2:$AT$2,0)),"")</f>
        <v/>
      </c>
      <c r="L7" s="2"/>
    </row>
    <row r="8" spans="1:12" ht="20.25" customHeight="1" x14ac:dyDescent="0.3">
      <c r="A8" s="31" t="s">
        <v>134</v>
      </c>
      <c r="B8" s="16">
        <f>IFERROR(INDEX('DATA CL 16-17'!$A$2:$BE$24,MATCH('restit par joueur'!$A$1,'DATA CL 16-17'!$A$2:$A$24,0),MATCH('restit par joueur'!B$3,'DATA CL 16-17'!$A$2:$BE$2,0)),"")</f>
        <v>0</v>
      </c>
      <c r="C8" s="16">
        <f>IFERROR(INDEX('DATA CL 16-17'!$A$2:$BE$24,MATCH('restit par joueur'!$A$1,'DATA CL 16-17'!$A$2:$A$24,0),MATCH('restit par joueur'!C$3,'DATA CL 16-17'!$A$2:$BE$2,0)),"")</f>
        <v>1</v>
      </c>
      <c r="D8" s="16">
        <f>IFERROR(INDEX('DATA CL 16-17'!$A$2:$BE$24,MATCH('restit par joueur'!$A$1,'DATA CL 16-17'!$A$2:$A$24,0),MATCH('restit par joueur'!D$3,'DATA CL 16-17'!$A$2:$BE$2,0)),"")</f>
        <v>1</v>
      </c>
      <c r="E8" s="16">
        <f>IFERROR(INDEX('DATA CL 16-17'!$A$2:$BE$24,MATCH('restit par joueur'!$A$1,'DATA CL 16-17'!$A$2:$A$24,0),MATCH('restit par joueur'!E$3,'DATA CL 16-17'!$A$2:$BE$2,0)),"")</f>
        <v>0</v>
      </c>
      <c r="F8" s="11">
        <f>IFERROR(INDEX('DATA CL 16-17'!$A$2:$BE$24,MATCH('restit par joueur'!$A$1,'DATA CL 16-17'!$A$2:$A$24,0),MATCH('restit par joueur'!F$3,'DATA CL 16-17'!$A$2:$BE$2,0)),"")</f>
        <v>0.5</v>
      </c>
      <c r="G8" s="16">
        <f>IFERROR(INDEX('DATA CL 16-17'!$A$2:$BE$24,MATCH('restit par joueur'!$A$1,'DATA CL 16-17'!$A$2:$A$24,0),MATCH('restit par joueur'!G$3,'DATA CL 16-17'!$A$2:$BE$2,0)),"")</f>
        <v>2</v>
      </c>
      <c r="H8" s="16">
        <f>IFERROR(INDEX('DATA CL 16-17'!$A$2:$BE$24,MATCH('restit par joueur'!$A$1,'DATA CL 16-17'!$A$2:$A$24,0),MATCH('restit par joueur'!H$3,'DATA CL 16-17'!$A$2:$BE$2,0)),"")</f>
        <v>0.5</v>
      </c>
      <c r="I8" s="11">
        <f>IFERROR(INDEX('DATA CL 16-17'!$A$2:$BE$24,MATCH('restit par joueur'!$A$1,'DATA CL 16-17'!$A$2:$A$24,0),MATCH('restit par joueur'!I$3,'DATA CL 16-17'!$A$2:$BE$2,0)),"")</f>
        <v>0.25</v>
      </c>
      <c r="J8" s="16">
        <f>IFERROR(INDEX('DATA CL 16-17'!$A$2:$BE$24,MATCH('restit par joueur'!$A$1,'DATA CL 16-17'!$A$2:$A$24,0),MATCH('restit par joueur'!J$3,'DATA CL 16-17'!$A$2:$BE$2,0)),"")</f>
        <v>0</v>
      </c>
      <c r="K8" s="11" t="str">
        <f>IFERROR(INDEX('DATA CL 17-18'!$A$2:$AU$21,MATCH('restit par joueur'!$A$1,'DATA CL 17-18'!$A$2:$A$21,0),MATCH('restit par joueur'!K$3,'DATA CL 17-18'!$A$2:$AT$2,0)),"")</f>
        <v/>
      </c>
      <c r="L8" s="2"/>
    </row>
    <row r="9" spans="1:12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s="8" customFormat="1" ht="28.5" customHeight="1" x14ac:dyDescent="0.3">
      <c r="A10" s="4" t="s">
        <v>92</v>
      </c>
      <c r="B10" s="5" t="s">
        <v>37</v>
      </c>
      <c r="C10" s="5" t="s">
        <v>38</v>
      </c>
      <c r="D10" s="5" t="s">
        <v>39</v>
      </c>
      <c r="E10" s="5" t="s">
        <v>40</v>
      </c>
      <c r="F10" s="5" t="s">
        <v>41</v>
      </c>
      <c r="G10" s="5" t="s">
        <v>42</v>
      </c>
      <c r="H10" s="5" t="s">
        <v>43</v>
      </c>
      <c r="I10" s="6" t="s">
        <v>44</v>
      </c>
      <c r="J10" s="7"/>
      <c r="K10" s="7"/>
      <c r="L10" s="7"/>
    </row>
    <row r="11" spans="1:12" s="8" customFormat="1" ht="22.2" customHeight="1" x14ac:dyDescent="0.3">
      <c r="A11" s="9" t="s">
        <v>142</v>
      </c>
      <c r="B11" s="15">
        <f>IFERROR(INDEX('DATA CL 20-21'!$A$2:$BE$24,MATCH('restit par joueur'!$A$1,'DATA CL 20-21'!$A$2:$A$24,0),MATCH('restit par joueur'!B$10,'DATA CL 20-21'!$A$2:$BE$2,0)),"")</f>
        <v>28.6</v>
      </c>
      <c r="C11" s="15">
        <f>IFERROR(INDEX('DATA CL 20-21'!$A$2:$BE$24,MATCH('restit par joueur'!$A$1,'DATA CL 20-21'!$A$2:$A$24,0),MATCH('restit par joueur'!C$10,'DATA CL 20-21'!$A$2:$BE$2,0)),"")</f>
        <v>0.2</v>
      </c>
      <c r="D11" s="15">
        <f>IFERROR(INDEX('DATA CL 20-21'!$A$2:$BE$24,MATCH('restit par joueur'!$A$1,'DATA CL 20-21'!$A$2:$A$24,0),MATCH('restit par joueur'!D$10,'DATA CL 20-21'!$A$2:$BE$2,0)),"")</f>
        <v>5.8</v>
      </c>
      <c r="E11" s="11">
        <f>IFERROR(INDEX('DATA CL 20-21'!$A$2:$BE$24,MATCH('restit par joueur'!$A$1,'DATA CL 20-21'!$A$2:$A$24,0),MATCH('restit par joueur'!E$10,'DATA CL 20-21'!$A$2:$BE$2,0)),"")</f>
        <v>0.20279720279720279</v>
      </c>
      <c r="F11" s="16" t="str">
        <f>IFERROR(INDEX('DATA CL 20-21'!$A$2:$BE$24,MATCH('restit par joueur'!$A$1,'DATA CL 20-21'!$A$2:$A$24,0),MATCH('restit par joueur'!F$10,'DATA CL 20-21'!$A$2:$BE$2,0)),"")</f>
        <v/>
      </c>
      <c r="G11" s="16">
        <f>IFERROR(INDEX('DATA CL 20-21'!$A$2:$BE$24,MATCH('restit par joueur'!$A$1,'DATA CL 20-21'!$A$2:$A$24,0),MATCH('restit par joueur'!G$10,'DATA CL 20-21'!$A$2:$BE$2,0)),"")</f>
        <v>0</v>
      </c>
      <c r="H11" s="16">
        <f>IFERROR(INDEX('DATA CL 20-21'!$A$2:$BE$24,MATCH('restit par joueur'!$A$1,'DATA CL 20-21'!$A$2:$A$24,0),MATCH('restit par joueur'!H$10,'DATA CL 20-21'!$A$2:$BE$2,0)),"")</f>
        <v>0.6</v>
      </c>
      <c r="I11" s="11">
        <f>IFERROR(INDEX('DATA CL 20-21'!$A$2:$BE$24,MATCH('restit par joueur'!$A$1,'DATA CL 20-21'!$A$2:$A$24,0),MATCH('restit par joueur'!I$10,'DATA CL 20-21'!$A$2:$BE$2,0)),"")</f>
        <v>0</v>
      </c>
      <c r="J11" s="7"/>
      <c r="K11" s="7"/>
      <c r="L11" s="7"/>
    </row>
    <row r="12" spans="1:12" ht="18.75" customHeight="1" x14ac:dyDescent="0.3">
      <c r="A12" s="9" t="s">
        <v>89</v>
      </c>
      <c r="B12" s="15">
        <f>IFERROR(INDEX('DATA CL 19-20'!$A$2:$BE$24,MATCH('restit par joueur'!$A$1,'DATA CL 19-20'!$A$2:$A$24,0),MATCH('restit par joueur'!B$10,'DATA CL 19-20'!$A$2:$BE$2,0)),"")</f>
        <v>13.4</v>
      </c>
      <c r="C12" s="15">
        <f>IFERROR(INDEX('DATA CL 19-20'!$A$2:$BE$24,MATCH('restit par joueur'!$A$1,'DATA CL 19-20'!$A$2:$A$24,0),MATCH('restit par joueur'!C$10,'DATA CL 19-20'!$A$2:$BE$2,0)),"")</f>
        <v>0.6</v>
      </c>
      <c r="D12" s="15">
        <f>IFERROR(INDEX('DATA CL 19-20'!$A$2:$BE$24,MATCH('restit par joueur'!$A$1,'DATA CL 19-20'!$A$2:$A$24,0),MATCH('restit par joueur'!D$10,'DATA CL 19-20'!$A$2:$BE$2,0)),"")</f>
        <v>1.8</v>
      </c>
      <c r="E12" s="11">
        <f>IFERROR(INDEX('DATA CL 19-20'!$A$2:$BE$24,MATCH('restit par joueur'!$A$1,'DATA CL 19-20'!$A$2:$A$24,0),MATCH('restit par joueur'!E$10,'DATA CL 19-20'!$A$2:$BE$2,0)),"")</f>
        <v>0.13432835820895522</v>
      </c>
      <c r="F12" s="16" t="str">
        <f>IFERROR(INDEX('DATA CL 19-20'!$A$2:$BE$24,MATCH('restit par joueur'!$A$1,'DATA CL 19-20'!$A$2:$A$24,0),MATCH('restit par joueur'!F$10,'DATA CL 19-20'!$A$2:$BE$2,0)),"")</f>
        <v/>
      </c>
      <c r="G12" s="16">
        <f>IFERROR(INDEX('DATA CL 19-20'!$A$2:$BE$24,MATCH('restit par joueur'!$A$1,'DATA CL 19-20'!$A$2:$A$24,0),MATCH('restit par joueur'!G$10,'DATA CL 19-20'!$A$2:$BE$2,0)),"")</f>
        <v>0</v>
      </c>
      <c r="H12" s="16">
        <f>IFERROR(INDEX('DATA CL 19-20'!$A$2:$BE$24,MATCH('restit par joueur'!$A$1,'DATA CL 19-20'!$A$2:$A$24,0),MATCH('restit par joueur'!H$10,'DATA CL 19-20'!$A$2:$BE$2,0)),"")</f>
        <v>0.2</v>
      </c>
      <c r="I12" s="11">
        <f>IFERROR(INDEX('DATA CL 19-20'!$A$2:$BE$24,MATCH('restit par joueur'!$A$1,'DATA CL 19-20'!$A$2:$A$24,0),MATCH('restit par joueur'!I$10,'DATA CL 19-20'!$A$2:$BE$2,0)),"")</f>
        <v>0</v>
      </c>
      <c r="J12" s="2"/>
      <c r="K12" s="2"/>
      <c r="L12" s="2"/>
    </row>
    <row r="13" spans="1:12" ht="18.75" customHeight="1" x14ac:dyDescent="0.3">
      <c r="A13" s="12" t="s">
        <v>90</v>
      </c>
      <c r="B13" s="15">
        <f>IFERROR(INDEX('DATA CL 18-19'!$A$2:$BE$20,MATCH('restit par joueur'!$A$1,'DATA CL 18-19'!$A$2:$A$20,0),MATCH('restit par joueur'!B$10,'DATA CL 18-19'!$A$2:$BD$2,0)),"")</f>
        <v>36.714285714285715</v>
      </c>
      <c r="C13" s="15">
        <f>IFERROR(INDEX('DATA CL 18-19'!$A$2:$BE$20,MATCH('restit par joueur'!$A$1,'DATA CL 18-19'!$A$2:$A$20,0),MATCH('restit par joueur'!C$10,'DATA CL 18-19'!$A$2:$BD$2,0)),"")</f>
        <v>0.5714285714285714</v>
      </c>
      <c r="D13" s="15">
        <f>IFERROR(INDEX('DATA CL 18-19'!$A$2:$BE$20,MATCH('restit par joueur'!$A$1,'DATA CL 18-19'!$A$2:$A$20,0),MATCH('restit par joueur'!D$10,'DATA CL 18-19'!$A$2:$BD$2,0)),"")</f>
        <v>4.4285714285714288</v>
      </c>
      <c r="E13" s="11">
        <f>IFERROR(INDEX('DATA CL 18-19'!$A$2:$BE$20,MATCH('restit par joueur'!$A$1,'DATA CL 18-19'!$A$2:$A$20,0),MATCH('restit par joueur'!E$10,'DATA CL 18-19'!$A$2:$BD$2,0)),"")</f>
        <v>0.12062256809338522</v>
      </c>
      <c r="F13" s="16" t="str">
        <f>IFERROR(INDEX('DATA CL 18-19'!$A$2:$BE$20,MATCH('restit par joueur'!$A$1,'DATA CL 18-19'!$A$2:$A$20,0),MATCH('restit par joueur'!F$10,'DATA CL 18-19'!$A$2:$BD$2,0)),"")</f>
        <v/>
      </c>
      <c r="G13" s="16">
        <f>IFERROR(INDEX('DATA CL 18-19'!$A$2:$BE$20,MATCH('restit par joueur'!$A$1,'DATA CL 18-19'!$A$2:$A$20,0),MATCH('restit par joueur'!G$10,'DATA CL 18-19'!$A$2:$BD$2,0)),"")</f>
        <v>0.5714285714285714</v>
      </c>
      <c r="H13" s="16">
        <f>IFERROR(INDEX('DATA CL 18-19'!$A$2:$BE$20,MATCH('restit par joueur'!$A$1,'DATA CL 18-19'!$A$2:$A$20,0),MATCH('restit par joueur'!H$10,'DATA CL 18-19'!$A$2:$BD$2,0)),"")</f>
        <v>1.2857142857142858</v>
      </c>
      <c r="I13" s="11">
        <f>IFERROR(INDEX('DATA CL 18-19'!$A$2:$BE$20,MATCH('restit par joueur'!$A$1,'DATA CL 18-19'!$A$2:$A$20,0),MATCH('restit par joueur'!I$10,'DATA CL 18-19'!$A$2:$BD$2,0)),"")</f>
        <v>0.44444444444444442</v>
      </c>
      <c r="J13" s="2"/>
      <c r="K13" s="2"/>
      <c r="L13" s="2"/>
    </row>
    <row r="14" spans="1:12" ht="18.75" customHeight="1" x14ac:dyDescent="0.3">
      <c r="A14" s="12" t="s">
        <v>91</v>
      </c>
      <c r="B14" s="15">
        <f>IFERROR(INDEX('DATA CL 17-18'!$A$2:$AU$21,MATCH('restit par joueur'!$A$1,'DATA CL 17-18'!$A$2:$A$21,0),MATCH('restit par joueur'!B$10,'DATA CL 17-18'!$A$2:$AT$2,0)),"")</f>
        <v>35.25</v>
      </c>
      <c r="C14" s="15" t="str">
        <f>IFERROR(INDEX('DATA CL 17-18'!$A$2:$AU$21,MATCH('restit par joueur'!$A$1,'DATA CL 17-18'!$A$2:$A$21,0),MATCH('restit par joueur'!C$10,'DATA CL 17-18'!$A$2:$AT$2,0)),"")</f>
        <v/>
      </c>
      <c r="D14" s="15">
        <f>IFERROR(INDEX('DATA CL 17-18'!$A$2:$AU$21,MATCH('restit par joueur'!$A$1,'DATA CL 17-18'!$A$2:$A$21,0),MATCH('restit par joueur'!D$10,'DATA CL 17-18'!$A$2:$AT$2,0)),"")</f>
        <v>4.75</v>
      </c>
      <c r="E14" s="11">
        <f>IFERROR(INDEX('DATA CL 17-18'!$A$2:$AU$21,MATCH('restit par joueur'!$A$1,'DATA CL 17-18'!$A$2:$A$21,0),MATCH('restit par joueur'!E$10,'DATA CL 17-18'!$A$2:$AT$2,0)),"")</f>
        <v>0.13475177304964539</v>
      </c>
      <c r="F14" s="16" t="str">
        <f>IFERROR(INDEX('DATA CL 17-18'!$A$2:$AU$21,MATCH('restit par joueur'!$A$1,'DATA CL 17-18'!$A$2:$A$21,0),MATCH('restit par joueur'!F$10,'DATA CL 17-18'!$A$2:$AT$2,0)),"")</f>
        <v/>
      </c>
      <c r="G14" s="16">
        <f>IFERROR(INDEX('DATA CL 17-18'!$A$2:$AU$21,MATCH('restit par joueur'!$A$1,'DATA CL 17-18'!$A$2:$A$21,0),MATCH('restit par joueur'!G$10,'DATA CL 17-18'!$A$2:$AT$2,0)),"")</f>
        <v>0.125</v>
      </c>
      <c r="H14" s="16">
        <f>IFERROR(INDEX('DATA CL 17-18'!$A$2:$AU$21,MATCH('restit par joueur'!$A$1,'DATA CL 17-18'!$A$2:$A$21,0),MATCH('restit par joueur'!H$10,'DATA CL 17-18'!$A$2:$AT$2,0)),"")</f>
        <v>0.5</v>
      </c>
      <c r="I14" s="11">
        <f>IFERROR(INDEX('DATA CL 17-18'!$A$2:$AU$21,MATCH('restit par joueur'!$A$1,'DATA CL 17-18'!$A$2:$A$21,0),MATCH('restit par joueur'!I$10,'DATA CL 17-18'!$A$2:$AT$2,0)),"")</f>
        <v>0.25</v>
      </c>
      <c r="J14" s="2"/>
      <c r="K14" s="2"/>
      <c r="L14" s="2"/>
    </row>
    <row r="15" spans="1:12" ht="18.75" customHeight="1" x14ac:dyDescent="0.3">
      <c r="A15" s="31" t="s">
        <v>134</v>
      </c>
      <c r="B15" s="15">
        <f>IFERROR(INDEX('DATA CL 16-17'!$A$2:$BE$24,MATCH('restit par joueur'!$A$1,'DATA CL 16-17'!$A$2:$A$24,0),MATCH('restit par joueur'!B$10,'DATA CL 16-17'!$A$2:$BE$2,0)),"")</f>
        <v>42.5</v>
      </c>
      <c r="C15" s="15" t="str">
        <f>IFERROR(INDEX('DATA CL 16-17'!$A$2:$BE$24,MATCH('restit par joueur'!$A$1,'DATA CL 16-17'!$A$2:$A$24,0),MATCH('restit par joueur'!C$10,'DATA CL 16-17'!$A$2:$BE$2,0)),"")</f>
        <v/>
      </c>
      <c r="D15" s="15"/>
      <c r="E15" s="11"/>
      <c r="F15" s="16" t="str">
        <f>IFERROR(INDEX('DATA CL 16-17'!$A$2:$BE$24,MATCH('restit par joueur'!$A$1,'DATA CL 16-17'!$A$2:$A$24,0),MATCH('restit par joueur'!F$10,'DATA CL 16-17'!$A$2:$BE$2,0)),"")</f>
        <v/>
      </c>
      <c r="G15" s="16">
        <f>IFERROR(INDEX('DATA CL 16-17'!$A$2:$BE$24,MATCH('restit par joueur'!$A$1,'DATA CL 16-17'!$A$2:$A$24,0),MATCH('restit par joueur'!G$10,'DATA CL 16-17'!$A$2:$BE$2,0)),"")</f>
        <v>0</v>
      </c>
      <c r="H15" s="16">
        <f>IFERROR(INDEX('DATA CL 16-17'!$A$2:$BE$24,MATCH('restit par joueur'!$A$1,'DATA CL 16-17'!$A$2:$A$24,0),MATCH('restit par joueur'!H$10,'DATA CL 16-17'!$A$2:$BE$2,0)),"")</f>
        <v>0</v>
      </c>
      <c r="I15" s="11">
        <f>IFERROR(INDEX('DATA CL 16-17'!$A$2:$BE$24,MATCH('restit par joueur'!$A$1,'DATA CL 16-17'!$A$2:$A$24,0),MATCH('restit par joueur'!I$10,'DATA CL 16-17'!$A$2:$BE$2,0)),"")</f>
        <v>0</v>
      </c>
      <c r="J15" s="2"/>
      <c r="K15" s="2"/>
      <c r="L15" s="2"/>
    </row>
    <row r="16" spans="1:12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s="8" customFormat="1" ht="27.6" x14ac:dyDescent="0.3">
      <c r="A17" s="4" t="s">
        <v>93</v>
      </c>
      <c r="B17" s="5" t="s">
        <v>45</v>
      </c>
      <c r="C17" s="5" t="s">
        <v>46</v>
      </c>
      <c r="D17" s="5" t="s">
        <v>47</v>
      </c>
      <c r="E17" s="5" t="s">
        <v>48</v>
      </c>
      <c r="F17" s="5" t="s">
        <v>49</v>
      </c>
      <c r="G17" s="5" t="s">
        <v>50</v>
      </c>
      <c r="H17" s="5" t="s">
        <v>51</v>
      </c>
      <c r="I17" s="5" t="s">
        <v>52</v>
      </c>
      <c r="J17" s="6" t="s">
        <v>53</v>
      </c>
      <c r="K17" s="7"/>
      <c r="L17" s="7"/>
    </row>
    <row r="18" spans="1:12" s="8" customFormat="1" ht="19.8" customHeight="1" x14ac:dyDescent="0.3">
      <c r="A18" s="9" t="s">
        <v>142</v>
      </c>
      <c r="B18" s="15">
        <f>IFERROR(INDEX('DATA CL 20-21'!$A$2:$BE$24,MATCH('restit par joueur'!$A$1,'DATA CL 20-21'!$A$2:$A$24,0),MATCH('restit par joueur'!B$17,'DATA CL 20-21'!$A$2:$BE$2,0)),"")</f>
        <v>17.2</v>
      </c>
      <c r="C18" s="15">
        <f>IFERROR(INDEX('DATA CL 20-21'!$A$2:$BE$24,MATCH('restit par joueur'!$A$1,'DATA CL 20-21'!$A$2:$A$24,0),MATCH('restit par joueur'!C$17,'DATA CL 20-21'!$A$2:$BE$2,0)),"")</f>
        <v>20.8</v>
      </c>
      <c r="D18" s="11">
        <f>IFERROR(INDEX('DATA CL 20-21'!$A$2:$BE$24,MATCH('restit par joueur'!$A$1,'DATA CL 20-21'!$A$2:$A$24,0),MATCH('restit par joueur'!D$17,'DATA CL 20-21'!$A$2:$BE$2,0)),"")</f>
        <v>0.82692307692307687</v>
      </c>
      <c r="E18" s="15">
        <f>IFERROR(INDEX('DATA CL 20-21'!$A$2:$BE$24,MATCH('restit par joueur'!$A$1,'DATA CL 20-21'!$A$2:$A$24,0),MATCH('restit par joueur'!E$17,'DATA CL 20-21'!$A$2:$BE$2,0)),"")</f>
        <v>0</v>
      </c>
      <c r="F18" s="15">
        <f>IFERROR(INDEX('DATA CL 20-21'!$A$2:$BE$24,MATCH('restit par joueur'!$A$1,'DATA CL 20-21'!$A$2:$A$24,0),MATCH('restit par joueur'!F$17,'DATA CL 20-21'!$A$2:$BE$2,0)),"")</f>
        <v>0.4</v>
      </c>
      <c r="G18" s="11">
        <f>IFERROR(INDEX('DATA CL 20-21'!$A$2:$BE$24,MATCH('restit par joueur'!$A$1,'DATA CL 20-21'!$A$2:$A$24,0),MATCH('restit par joueur'!G$17,'DATA CL 20-21'!$A$2:$BE$2,0)),"")</f>
        <v>0</v>
      </c>
      <c r="H18" s="11">
        <f>IFERROR(INDEX('DATA CL 20-21'!$A$2:$BE$24,MATCH('restit par joueur'!$A$1,'DATA CL 20-21'!$A$2:$A$24,0),MATCH('restit par joueur'!H$17,'DATA CL 20-21'!$A$2:$BE$2,0)),"")</f>
        <v>1.9230769230769232E-2</v>
      </c>
      <c r="I18" s="15">
        <f>IFERROR(INDEX('DATA CL 20-21'!$A$2:$BE$24,MATCH('restit par joueur'!$A$1,'DATA CL 20-21'!$A$2:$A$24,0),MATCH('restit par joueur'!I$17,'DATA CL 20-21'!$A$2:$BE$2,0)),"")</f>
        <v>1</v>
      </c>
      <c r="J18" s="15">
        <f>IFERROR(INDEX('DATA CL 20-21'!$A$2:$BE$24,MATCH('restit par joueur'!$A$1,'DATA CL 20-21'!$A$2:$A$24,0),MATCH('restit par joueur'!J$17,'DATA CL 20-21'!$A$2:$BE$2,0)),"")</f>
        <v>0.6</v>
      </c>
      <c r="K18" s="7"/>
      <c r="L18" s="7"/>
    </row>
    <row r="19" spans="1:12" ht="18.75" customHeight="1" x14ac:dyDescent="0.3">
      <c r="A19" s="9" t="s">
        <v>89</v>
      </c>
      <c r="B19" s="15">
        <f>IFERROR(INDEX('DATA CL 19-20'!$A$2:$BE$24,MATCH('restit par joueur'!$A$1,'DATA CL 19-20'!$A$2:$A$24,0),MATCH('restit par joueur'!B$17,'DATA CL 19-20'!$A$2:$BE$2,0)),"")</f>
        <v>9.4</v>
      </c>
      <c r="C19" s="15">
        <f>IFERROR(INDEX('DATA CL 19-20'!$A$2:$BE$24,MATCH('restit par joueur'!$A$1,'DATA CL 19-20'!$A$2:$A$24,0),MATCH('restit par joueur'!C$17,'DATA CL 19-20'!$A$2:$BE$2,0)),"")</f>
        <v>10.6</v>
      </c>
      <c r="D19" s="11">
        <f>IFERROR(INDEX('DATA CL 19-20'!$A$2:$BE$24,MATCH('restit par joueur'!$A$1,'DATA CL 19-20'!$A$2:$A$24,0),MATCH('restit par joueur'!D$17,'DATA CL 19-20'!$A$2:$BE$2,0)),"")</f>
        <v>0.8867924528301887</v>
      </c>
      <c r="E19" s="15">
        <f>IFERROR(INDEX('DATA CL 19-20'!$A$2:$BE$24,MATCH('restit par joueur'!$A$1,'DATA CL 19-20'!$A$2:$A$24,0),MATCH('restit par joueur'!E$17,'DATA CL 19-20'!$A$2:$BE$2,0)),"")</f>
        <v>0</v>
      </c>
      <c r="F19" s="15">
        <f>IFERROR(INDEX('DATA CL 19-20'!$A$2:$BE$24,MATCH('restit par joueur'!$A$1,'DATA CL 19-20'!$A$2:$A$24,0),MATCH('restit par joueur'!F$17,'DATA CL 19-20'!$A$2:$BE$2,0)),"")</f>
        <v>0.4</v>
      </c>
      <c r="G19" s="11">
        <f>IFERROR(INDEX('DATA CL 19-20'!$A$2:$BE$24,MATCH('restit par joueur'!$A$1,'DATA CL 19-20'!$A$2:$A$24,0),MATCH('restit par joueur'!G$17,'DATA CL 19-20'!$A$2:$BE$2,0)),"")</f>
        <v>0</v>
      </c>
      <c r="H19" s="11">
        <f>IFERROR(INDEX('DATA CL 19-20'!$A$2:$BE$24,MATCH('restit par joueur'!$A$1,'DATA CL 19-20'!$A$2:$A$24,0),MATCH('restit par joueur'!H$17,'DATA CL 19-20'!$A$2:$BE$2,0)),"")</f>
        <v>3.7735849056603772E-2</v>
      </c>
      <c r="I19" s="15">
        <f>IFERROR(INDEX('DATA CL 19-20'!$A$2:$BE$24,MATCH('restit par joueur'!$A$1,'DATA CL 19-20'!$A$2:$A$24,0),MATCH('restit par joueur'!I$17,'DATA CL 19-20'!$A$2:$BE$2,0)),"")</f>
        <v>0.4</v>
      </c>
      <c r="J19" s="15">
        <f>IFERROR(INDEX('DATA CL 19-20'!$A$2:$BE$24,MATCH('restit par joueur'!$A$1,'DATA CL 19-20'!$A$2:$A$24,0),MATCH('restit par joueur'!J$17,'DATA CL 19-20'!$A$2:$BE$2,0)),"")</f>
        <v>0.2</v>
      </c>
      <c r="K19" s="2"/>
      <c r="L19" s="2"/>
    </row>
    <row r="20" spans="1:12" ht="18.75" customHeight="1" x14ac:dyDescent="0.3">
      <c r="A20" s="12" t="s">
        <v>90</v>
      </c>
      <c r="B20" s="15">
        <f>IFERROR(INDEX('DATA CL 18-19'!$A$2:$BE$20,MATCH('restit par joueur'!$A$1,'DATA CL 18-19'!$A$2:$A$20,0),MATCH('restit par joueur'!B$17,'DATA CL 18-19'!$A$2:$BD$2,0)),"")</f>
        <v>29.142857142857142</v>
      </c>
      <c r="C20" s="15">
        <f>IFERROR(INDEX('DATA CL 18-19'!$A$2:$BE$20,MATCH('restit par joueur'!$A$1,'DATA CL 18-19'!$A$2:$A$20,0),MATCH('restit par joueur'!C$17,'DATA CL 18-19'!$A$2:$BD$2,0)),"")</f>
        <v>31.571428571428573</v>
      </c>
      <c r="D20" s="11">
        <f>IFERROR(INDEX('DATA CL 18-19'!$A$2:$BE$20,MATCH('restit par joueur'!$A$1,'DATA CL 18-19'!$A$2:$A$20,0),MATCH('restit par joueur'!D$17,'DATA CL 18-19'!$A$2:$BD$2,0)),"")</f>
        <v>0.92307692307692313</v>
      </c>
      <c r="E20" s="15">
        <f>IFERROR(INDEX('DATA CL 18-19'!$A$2:$BE$20,MATCH('restit par joueur'!$A$1,'DATA CL 18-19'!$A$2:$A$20,0),MATCH('restit par joueur'!E$17,'DATA CL 18-19'!$A$2:$BD$2,0)),"")</f>
        <v>0.42857142857142855</v>
      </c>
      <c r="F20" s="15">
        <f>IFERROR(INDEX('DATA CL 18-19'!$A$2:$BE$20,MATCH('restit par joueur'!$A$1,'DATA CL 18-19'!$A$2:$A$20,0),MATCH('restit par joueur'!F$17,'DATA CL 18-19'!$A$2:$BD$2,0)),"")</f>
        <v>0.42857142857142855</v>
      </c>
      <c r="G20" s="11">
        <f>IFERROR(INDEX('DATA CL 18-19'!$A$2:$BE$20,MATCH('restit par joueur'!$A$1,'DATA CL 18-19'!$A$2:$A$20,0),MATCH('restit par joueur'!G$17,'DATA CL 18-19'!$A$2:$BD$2,0)),"")</f>
        <v>1</v>
      </c>
      <c r="H20" s="11">
        <f>IFERROR(INDEX('DATA CL 18-19'!$A$2:$BE$20,MATCH('restit par joueur'!$A$1,'DATA CL 18-19'!$A$2:$A$20,0),MATCH('restit par joueur'!H$17,'DATA CL 18-19'!$A$2:$BD$2,0)),"")</f>
        <v>1.3574660633484163E-2</v>
      </c>
      <c r="I20" s="15">
        <f>IFERROR(INDEX('DATA CL 18-19'!$A$2:$BE$20,MATCH('restit par joueur'!$A$1,'DATA CL 18-19'!$A$2:$A$20,0),MATCH('restit par joueur'!I$17,'DATA CL 18-19'!$A$2:$BD$2,0)),"")</f>
        <v>1.7142857142857142</v>
      </c>
      <c r="J20" s="15">
        <f>IFERROR(INDEX('DATA CL 18-19'!$A$2:$BE$20,MATCH('restit par joueur'!$A$1,'DATA CL 18-19'!$A$2:$A$20,0),MATCH('restit par joueur'!J$17,'DATA CL 18-19'!$A$2:$BD$2,0)),"")</f>
        <v>0.8571428571428571</v>
      </c>
      <c r="K20" s="2"/>
      <c r="L20" s="2"/>
    </row>
    <row r="21" spans="1:12" ht="18.75" customHeight="1" x14ac:dyDescent="0.3">
      <c r="A21" s="13" t="s">
        <v>91</v>
      </c>
      <c r="B21" s="15">
        <f>IFERROR(INDEX('DATA CL 17-18'!$A$2:$AU$21,MATCH('restit par joueur'!$A$1,'DATA CL 17-18'!$A$2:$A$21,0),MATCH('restit par joueur'!B$17,'DATA CL 17-18'!$A$2:$AT$2,0)),"")</f>
        <v>26.125</v>
      </c>
      <c r="C21" s="15">
        <f>IFERROR(INDEX('DATA CL 17-18'!$A$2:$AU$21,MATCH('restit par joueur'!$A$1,'DATA CL 17-18'!$A$2:$A$21,0),MATCH('restit par joueur'!C$17,'DATA CL 17-18'!$A$2:$AT$2,0)),"")</f>
        <v>28.5</v>
      </c>
      <c r="D21" s="11">
        <f>IFERROR(INDEX('DATA CL 17-18'!$A$2:$AU$21,MATCH('restit par joueur'!$A$1,'DATA CL 17-18'!$A$2:$A$21,0),MATCH('restit par joueur'!D$17,'DATA CL 17-18'!$A$2:$AT$2,0)),"")</f>
        <v>0.91666666666666663</v>
      </c>
      <c r="E21" s="15">
        <f>IFERROR(INDEX('DATA CL 17-18'!$A$2:$AU$21,MATCH('restit par joueur'!$A$1,'DATA CL 17-18'!$A$2:$A$21,0),MATCH('restit par joueur'!E$17,'DATA CL 17-18'!$A$2:$AT$2,0)),"")</f>
        <v>1.25</v>
      </c>
      <c r="F21" s="15">
        <f>IFERROR(INDEX('DATA CL 17-18'!$A$2:$AU$21,MATCH('restit par joueur'!$A$1,'DATA CL 17-18'!$A$2:$A$21,0),MATCH('restit par joueur'!F$17,'DATA CL 17-18'!$A$2:$AT$2,0)),"")</f>
        <v>1.25</v>
      </c>
      <c r="G21" s="11">
        <f>IFERROR(INDEX('DATA CL 17-18'!$A$2:$AU$21,MATCH('restit par joueur'!$A$1,'DATA CL 17-18'!$A$2:$A$21,0),MATCH('restit par joueur'!G$17,'DATA CL 17-18'!$A$2:$AT$2,0)),"")</f>
        <v>1</v>
      </c>
      <c r="H21" s="11">
        <f>IFERROR(INDEX('DATA CL 17-18'!$A$2:$AU$21,MATCH('restit par joueur'!$A$1,'DATA CL 17-18'!$A$2:$A$21,0),MATCH('restit par joueur'!H$17,'DATA CL 17-18'!$A$2:$AT$2,0)),"")</f>
        <v>4.3859649122807015E-2</v>
      </c>
      <c r="I21" s="15" t="str">
        <f>IFERROR(INDEX('DATA CL 17-18'!$A$2:$AU$21,MATCH('restit par joueur'!$A$1,'DATA CL 17-18'!$A$2:$A$21,0),MATCH('restit par joueur'!I$17,'DATA CL 17-18'!$A$2:$AT$2,0)),"")</f>
        <v/>
      </c>
      <c r="J21" s="15">
        <f>IFERROR(INDEX('DATA CL 17-18'!$A$2:$AU$21,MATCH('restit par joueur'!$A$1,'DATA CL 17-18'!$A$2:$A$21,0),MATCH('restit par joueur'!J$17,'DATA CL 17-18'!$A$2:$AT$2,0)),"")</f>
        <v>1.125</v>
      </c>
      <c r="K21" s="2"/>
      <c r="L21" s="2"/>
    </row>
    <row r="22" spans="1:12" ht="18.75" customHeight="1" x14ac:dyDescent="0.3">
      <c r="A22" s="31" t="s">
        <v>134</v>
      </c>
      <c r="B22" s="15">
        <f>IFERROR(INDEX('DATA CL 16-17'!$A$2:$BE$24,MATCH('restit par joueur'!$A$1,'DATA CL 16-17'!$A$2:$A$24,0),MATCH('restit par joueur'!B$17,'DATA CL 16-17'!$A$2:$BE$2,0)),"")</f>
        <v>17</v>
      </c>
      <c r="C22" s="15">
        <f>IFERROR(INDEX('DATA CL 16-17'!$A$2:$BE$24,MATCH('restit par joueur'!$A$1,'DATA CL 16-17'!$A$2:$A$24,0),MATCH('restit par joueur'!C$17,'DATA CL 16-17'!$A$2:$BE$2,0)),"")</f>
        <v>24</v>
      </c>
      <c r="D22" s="11">
        <f>IFERROR(INDEX('DATA CL 16-17'!$A$2:$BE$24,MATCH('restit par joueur'!$A$1,'DATA CL 16-17'!$A$2:$A$24,0),MATCH('restit par joueur'!D$17,'DATA CL 16-17'!$A$2:$BE$2,0)),"")</f>
        <v>0.70833333333333337</v>
      </c>
      <c r="E22" s="15">
        <f>IFERROR(INDEX('DATA CL 16-17'!$A$2:$BE$24,MATCH('restit par joueur'!$A$1,'DATA CL 16-17'!$A$2:$A$24,0),MATCH('restit par joueur'!E$17,'DATA CL 16-17'!$A$2:$BE$2,0)),"")</f>
        <v>0.5</v>
      </c>
      <c r="F22" s="15">
        <f>IFERROR(INDEX('DATA CL 16-17'!$A$2:$BE$24,MATCH('restit par joueur'!$A$1,'DATA CL 16-17'!$A$2:$A$24,0),MATCH('restit par joueur'!F$17,'DATA CL 16-17'!$A$2:$BE$2,0)),"")</f>
        <v>0.5</v>
      </c>
      <c r="G22" s="11">
        <f>IFERROR(INDEX('DATA CL 16-17'!$A$2:$BE$24,MATCH('restit par joueur'!$A$1,'DATA CL 16-17'!$A$2:$A$24,0),MATCH('restit par joueur'!G$17,'DATA CL 16-17'!$A$2:$BE$2,0)),"")</f>
        <v>1</v>
      </c>
      <c r="H22" s="11">
        <f>IFERROR(INDEX('DATA CL 16-17'!$A$2:$BE$24,MATCH('restit par joueur'!$A$1,'DATA CL 16-17'!$A$2:$A$24,0),MATCH('restit par joueur'!H$17,'DATA CL 16-17'!$A$2:$BE$2,0)),"")</f>
        <v>2.0833333333333332E-2</v>
      </c>
      <c r="I22" s="15" t="str">
        <f>IFERROR(INDEX('DATA CL 16-17'!$A$2:$BE$24,MATCH('restit par joueur'!$A$1,'DATA CL 16-17'!$A$2:$A$24,0),MATCH('restit par joueur'!I$17,'DATA CL 16-17'!$A$2:$BE$2,0)),"")</f>
        <v/>
      </c>
      <c r="J22" s="15">
        <f>IFERROR(INDEX('DATA CL 16-17'!$A$2:$BE$24,MATCH('restit par joueur'!$A$1,'DATA CL 16-17'!$A$2:$A$24,0),MATCH('restit par joueur'!J$17,'DATA CL 16-17'!$A$2:$BE$2,0)),"")</f>
        <v>1</v>
      </c>
      <c r="K22" s="2"/>
      <c r="L22" s="2"/>
    </row>
    <row r="23" spans="1:12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s="8" customFormat="1" ht="27.6" x14ac:dyDescent="0.3">
      <c r="A24" s="4" t="s">
        <v>94</v>
      </c>
      <c r="B24" s="5" t="s">
        <v>54</v>
      </c>
      <c r="C24" s="5" t="s">
        <v>55</v>
      </c>
      <c r="D24" s="5" t="s">
        <v>56</v>
      </c>
      <c r="E24" s="5" t="s">
        <v>57</v>
      </c>
      <c r="F24" s="5" t="s">
        <v>58</v>
      </c>
      <c r="G24" s="2"/>
      <c r="H24" s="2"/>
      <c r="I24" s="2"/>
      <c r="J24" s="2"/>
      <c r="K24" s="7"/>
      <c r="L24" s="7"/>
    </row>
    <row r="25" spans="1:12" s="8" customFormat="1" ht="21.6" customHeight="1" x14ac:dyDescent="0.3">
      <c r="A25" s="9" t="s">
        <v>142</v>
      </c>
      <c r="B25" s="10">
        <f>IFERROR(INDEX('DATA CL 20-21'!$A$2:$BE$24,MATCH('restit par joueur'!$A$1,'DATA CL 20-21'!$A$2:$A$24,0),MATCH('restit par joueur'!B$24,'DATA CL 20-21'!$A$2:$BE$2,0)),"")</f>
        <v>275.60000000000002</v>
      </c>
      <c r="C25" s="10">
        <f>IFERROR(INDEX('DATA CL 20-21'!$A$2:$BE$24,MATCH('restit par joueur'!$A$1,'DATA CL 20-21'!$A$2:$A$24,0),MATCH('restit par joueur'!C$24,'DATA CL 20-21'!$A$2:$BE$2,0)),"")</f>
        <v>103.8</v>
      </c>
      <c r="D25" s="11">
        <f>IFERROR(INDEX('DATA CL 20-21'!$A$2:$BE$24,MATCH('restit par joueur'!$A$1,'DATA CL 20-21'!$A$2:$A$24,0),MATCH('restit par joueur'!D$24,'DATA CL 20-21'!$A$2:$BE$2,0)),"")</f>
        <v>0.37663280116110298</v>
      </c>
      <c r="E25" s="10">
        <f>IFERROR(INDEX('DATA CL 20-21'!$A$2:$BE$24,MATCH('restit par joueur'!$A$1,'DATA CL 20-21'!$A$2:$A$24,0),MATCH('restit par joueur'!E$24,'DATA CL 20-21'!$A$2:$BE$2,0)),"")</f>
        <v>55.2</v>
      </c>
      <c r="F25" s="10">
        <f>IFERROR(INDEX('DATA CL 20-21'!$A$2:$BE$24,MATCH('restit par joueur'!$A$1,'DATA CL 20-21'!$A$2:$A$24,0),MATCH('restit par joueur'!F$24,'DATA CL 20-21'!$A$2:$BE$2,0)),"")</f>
        <v>159</v>
      </c>
      <c r="G25" s="2"/>
      <c r="H25" s="2"/>
      <c r="I25" s="2"/>
      <c r="J25" s="2"/>
      <c r="K25" s="7"/>
      <c r="L25" s="7"/>
    </row>
    <row r="26" spans="1:12" ht="20.399999999999999" customHeight="1" x14ac:dyDescent="0.3">
      <c r="A26" s="9" t="s">
        <v>89</v>
      </c>
      <c r="B26" s="10">
        <f>IFERROR(INDEX('DATA CL 19-20'!$A$2:$BE$24,MATCH('restit par joueur'!$A$1,'DATA CL 19-20'!$A$2:$A$24,0),MATCH('restit par joueur'!B$24,'DATA CL 19-20'!$A$2:$BE$2,0)),"")</f>
        <v>154.19999999999999</v>
      </c>
      <c r="C26" s="10">
        <f>IFERROR(INDEX('DATA CL 19-20'!$A$2:$BE$24,MATCH('restit par joueur'!$A$1,'DATA CL 19-20'!$A$2:$A$24,0),MATCH('restit par joueur'!C$24,'DATA CL 19-20'!$A$2:$BE$2,0)),"")</f>
        <v>34.4</v>
      </c>
      <c r="D26" s="11">
        <f>IFERROR(INDEX('DATA CL 19-20'!$A$2:$BE$24,MATCH('restit par joueur'!$A$1,'DATA CL 19-20'!$A$2:$A$24,0),MATCH('restit par joueur'!D$24,'DATA CL 19-20'!$A$2:$BE$2,0)),"")</f>
        <v>0.2230869001297017</v>
      </c>
      <c r="E26" s="10">
        <f>IFERROR(INDEX('DATA CL 19-20'!$A$2:$BE$24,MATCH('restit par joueur'!$A$1,'DATA CL 19-20'!$A$2:$A$24,0),MATCH('restit par joueur'!E$24,'DATA CL 19-20'!$A$2:$BE$2,0)),"")</f>
        <v>37</v>
      </c>
      <c r="F26" s="10">
        <f>IFERROR(INDEX('DATA CL 19-20'!$A$2:$BE$24,MATCH('restit par joueur'!$A$1,'DATA CL 19-20'!$A$2:$A$24,0),MATCH('restit par joueur'!F$24,'DATA CL 19-20'!$A$2:$BE$2,0)),"")</f>
        <v>71.400000000000006</v>
      </c>
      <c r="G26" s="2"/>
      <c r="H26" s="2"/>
      <c r="I26" s="2"/>
      <c r="J26" s="2"/>
      <c r="K26" s="2"/>
      <c r="L26" s="2"/>
    </row>
    <row r="27" spans="1:12" ht="20.399999999999999" customHeight="1" x14ac:dyDescent="0.3">
      <c r="A27" s="12" t="s">
        <v>90</v>
      </c>
      <c r="B27" s="10">
        <f>IFERROR(INDEX('DATA CL 18-19'!$A$2:$BE$20,MATCH('restit par joueur'!$A$1,'DATA CL 18-19'!$A$2:$A$20,0),MATCH('restit par joueur'!B$24,'DATA CL 18-19'!$A$2:$BD$2,0)),"")</f>
        <v>489.14285714285717</v>
      </c>
      <c r="C27" s="10">
        <f>IFERROR(INDEX('DATA CL 18-19'!$A$2:$BE$20,MATCH('restit par joueur'!$A$1,'DATA CL 18-19'!$A$2:$A$20,0),MATCH('restit par joueur'!C$24,'DATA CL 18-19'!$A$2:$BD$2,0)),"")</f>
        <v>91.428571428571431</v>
      </c>
      <c r="D27" s="11">
        <f>IFERROR(INDEX('DATA CL 18-19'!$A$2:$BE$20,MATCH('restit par joueur'!$A$1,'DATA CL 18-19'!$A$2:$A$20,0),MATCH('restit par joueur'!D$24,'DATA CL 18-19'!$A$2:$BD$2,0)),"")</f>
        <v>0.18691588785046728</v>
      </c>
      <c r="E27" s="10">
        <f>IFERROR(INDEX('DATA CL 18-19'!$A$2:$BE$20,MATCH('restit par joueur'!$A$1,'DATA CL 18-19'!$A$2:$A$20,0),MATCH('restit par joueur'!E$24,'DATA CL 18-19'!$A$2:$BD$2,0)),"")</f>
        <v>49.714285714285715</v>
      </c>
      <c r="F27" s="10">
        <f>IFERROR(INDEX('DATA CL 18-19'!$A$2:$BE$20,MATCH('restit par joueur'!$A$1,'DATA CL 18-19'!$A$2:$A$20,0),MATCH('restit par joueur'!F$24,'DATA CL 18-19'!$A$2:$BD$2,0)),"")</f>
        <v>141.14285714285714</v>
      </c>
      <c r="G27" s="2"/>
      <c r="H27" s="2"/>
      <c r="I27" s="2"/>
      <c r="J27" s="2"/>
      <c r="K27" s="2"/>
      <c r="L27" s="2"/>
    </row>
    <row r="28" spans="1:12" ht="20.399999999999999" customHeight="1" x14ac:dyDescent="0.3">
      <c r="A28" s="13" t="s">
        <v>91</v>
      </c>
      <c r="B28" s="10" t="str">
        <f>IFERROR(INDEX('DATA CL 17-18'!$A$2:$AU$21,MATCH('restit par joueur'!$A$1,'DATA CL 17-18'!$A$2:$A$21,0),MATCH('restit par joueur'!B$24,'DATA CL 17-18'!$A$2:$AT$2,0)),"")</f>
        <v/>
      </c>
      <c r="C28" s="10" t="str">
        <f>IFERROR(INDEX('DATA CL 17-18'!$A$2:$AU$21,MATCH('restit par joueur'!$A$1,'DATA CL 17-18'!$A$2:$A$21,0),MATCH('restit par joueur'!C$24,'DATA CL 17-18'!$A$2:$AT$2,0)),"")</f>
        <v/>
      </c>
      <c r="D28" s="11" t="str">
        <f>IFERROR(INDEX('DATA CL 17-18'!$A$2:$AU$21,MATCH('restit par joueur'!$A$1,'DATA CL 17-18'!$A$2:$A$21,0),MATCH('restit par joueur'!D$24,'DATA CL 17-18'!$A$2:$AT$2,0)),"")</f>
        <v/>
      </c>
      <c r="E28" s="10" t="str">
        <f>IFERROR(INDEX('DATA CL 17-18'!$A$2:$AU$21,MATCH('restit par joueur'!$A$1,'DATA CL 17-18'!$A$2:$A$21,0),MATCH('restit par joueur'!E$24,'DATA CL 17-18'!$A$2:$AT$2,0)),"")</f>
        <v/>
      </c>
      <c r="F28" s="10" t="str">
        <f>IFERROR(INDEX('DATA CL 17-18'!$A$2:$AU$21,MATCH('restit par joueur'!$A$1,'DATA CL 17-18'!$A$2:$A$21,0),MATCH('restit par joueur'!F$24,'DATA CL 17-18'!$A$2:$AT$2,0)),"")</f>
        <v/>
      </c>
      <c r="G28" s="2"/>
      <c r="H28" s="2"/>
      <c r="I28" s="2"/>
      <c r="J28" s="2"/>
      <c r="K28" s="2"/>
      <c r="L28" s="2"/>
    </row>
    <row r="29" spans="1:12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27.6" x14ac:dyDescent="0.3">
      <c r="A30" s="4" t="s">
        <v>95</v>
      </c>
      <c r="B30" s="5" t="s">
        <v>59</v>
      </c>
      <c r="C30" s="5" t="s">
        <v>60</v>
      </c>
      <c r="D30" s="5" t="s">
        <v>61</v>
      </c>
      <c r="E30" s="5" t="s">
        <v>62</v>
      </c>
      <c r="F30" s="5" t="s">
        <v>63</v>
      </c>
      <c r="G30" s="5" t="s">
        <v>64</v>
      </c>
      <c r="H30" s="5" t="s">
        <v>65</v>
      </c>
      <c r="I30" s="5" t="s">
        <v>66</v>
      </c>
      <c r="J30" s="6" t="s">
        <v>67</v>
      </c>
      <c r="K30" s="2"/>
      <c r="L30" s="2"/>
    </row>
    <row r="31" spans="1:12" ht="24" customHeight="1" x14ac:dyDescent="0.3">
      <c r="A31" s="9" t="s">
        <v>142</v>
      </c>
      <c r="B31" s="16">
        <f>IFERROR(INDEX('DATA CL 20-21'!$A$2:$BE$24,MATCH('restit par joueur'!$A$1,'DATA CL 20-21'!$A$2:$A$24,0),MATCH('restit par joueur'!B$30,'DATA CL 20-21'!$A$2:$BE$2,0)),"")</f>
        <v>1</v>
      </c>
      <c r="C31" s="16">
        <f>IFERROR(INDEX('DATA CL 20-21'!$A$2:$BE$24,MATCH('restit par joueur'!$A$1,'DATA CL 20-21'!$A$2:$A$24,0),MATCH('restit par joueur'!C$30,'DATA CL 20-21'!$A$2:$BE$2,0)),"")</f>
        <v>1.4</v>
      </c>
      <c r="D31" s="11">
        <f>IFERROR(INDEX('DATA CL 20-21'!$A$2:$BE$24,MATCH('restit par joueur'!$A$1,'DATA CL 20-21'!$A$2:$A$24,0),MATCH('restit par joueur'!D$30,'DATA CL 20-21'!$A$2:$BE$2,0)),"")</f>
        <v>0.7142857142857143</v>
      </c>
      <c r="E31" s="15">
        <f>IFERROR(INDEX('DATA CL 20-21'!$A$2:$BE$24,MATCH('restit par joueur'!$A$1,'DATA CL 20-21'!$A$2:$A$24,0),MATCH('restit par joueur'!E$30,'DATA CL 20-21'!$A$2:$BE$2,0)),"")</f>
        <v>1.9967999999999999</v>
      </c>
      <c r="F31" s="15">
        <f>IFERROR(INDEX('DATA CL 20-21'!$A$2:$BE$24,MATCH('restit par joueur'!$A$1,'DATA CL 20-21'!$A$2:$A$24,0),MATCH('restit par joueur'!F$30,'DATA CL 20-21'!$A$2:$BE$2,0)),"")</f>
        <v>5.4</v>
      </c>
      <c r="G31" s="11">
        <f>IFERROR(INDEX('DATA CL 20-21'!$A$2:$BE$24,MATCH('restit par joueur'!$A$1,'DATA CL 20-21'!$A$2:$A$24,0),MATCH('restit par joueur'!G$30,'DATA CL 20-21'!$A$2:$BE$2,0)),"")</f>
        <v>0.36977777777777776</v>
      </c>
      <c r="H31" s="15">
        <f>IFERROR(INDEX('DATA CL 20-21'!$A$2:$BE$24,MATCH('restit par joueur'!$A$1,'DATA CL 20-21'!$A$2:$A$24,0),MATCH('restit par joueur'!H$30,'DATA CL 20-21'!$A$2:$BE$2,0)),"")</f>
        <v>0.4</v>
      </c>
      <c r="I31" s="15">
        <f>IFERROR(INDEX('DATA CL 20-21'!$A$2:$BE$24,MATCH('restit par joueur'!$A$1,'DATA CL 20-21'!$A$2:$A$24,0),MATCH('restit par joueur'!I$30,'DATA CL 20-21'!$A$2:$BE$2,0)),"")</f>
        <v>1</v>
      </c>
      <c r="J31" s="11">
        <f>IFERROR(INDEX('DATA CL 20-21'!$A$2:$BE$24,MATCH('restit par joueur'!$A$1,'DATA CL 20-21'!$A$2:$A$24,0),MATCH('restit par joueur'!J$30,'DATA CL 20-21'!$A$2:$BE$2,0)),"")</f>
        <v>0.4</v>
      </c>
      <c r="K31" s="2"/>
      <c r="L31" s="2"/>
    </row>
    <row r="32" spans="1:12" ht="24" customHeight="1" x14ac:dyDescent="0.3">
      <c r="A32" s="9" t="s">
        <v>89</v>
      </c>
      <c r="B32" s="16">
        <f>IFERROR(INDEX('DATA CL 19-20'!$A$2:$BE$24,MATCH('restit par joueur'!$A$1,'DATA CL 19-20'!$A$2:$A$24,0),MATCH('restit par joueur'!B$30,'DATA CL 19-20'!$A$2:$BE$2,0)),"")</f>
        <v>1</v>
      </c>
      <c r="C32" s="16">
        <f>IFERROR(INDEX('DATA CL 19-20'!$A$2:$BE$24,MATCH('restit par joueur'!$A$1,'DATA CL 19-20'!$A$2:$A$24,0),MATCH('restit par joueur'!C$30,'DATA CL 19-20'!$A$2:$BE$2,0)),"")</f>
        <v>1</v>
      </c>
      <c r="D32" s="11">
        <f>IFERROR(INDEX('DATA CL 19-20'!$A$2:$BE$24,MATCH('restit par joueur'!$A$1,'DATA CL 19-20'!$A$2:$A$24,0),MATCH('restit par joueur'!D$30,'DATA CL 19-20'!$A$2:$BE$2,0)),"")</f>
        <v>1</v>
      </c>
      <c r="E32" s="15">
        <f>IFERROR(INDEX('DATA CL 19-20'!$A$2:$BE$24,MATCH('restit par joueur'!$A$1,'DATA CL 19-20'!$A$2:$A$24,0),MATCH('restit par joueur'!E$30,'DATA CL 19-20'!$A$2:$BE$2,0)),"")</f>
        <v>1.2</v>
      </c>
      <c r="F32" s="15">
        <f>IFERROR(INDEX('DATA CL 19-20'!$A$2:$BE$24,MATCH('restit par joueur'!$A$1,'DATA CL 19-20'!$A$2:$A$24,0),MATCH('restit par joueur'!F$30,'DATA CL 19-20'!$A$2:$BE$2,0)),"")</f>
        <v>1.6</v>
      </c>
      <c r="G32" s="11">
        <f>IFERROR(INDEX('DATA CL 19-20'!$A$2:$BE$24,MATCH('restit par joueur'!$A$1,'DATA CL 19-20'!$A$2:$A$24,0),MATCH('restit par joueur'!G$30,'DATA CL 19-20'!$A$2:$BE$2,0)),"")</f>
        <v>0.75</v>
      </c>
      <c r="H32" s="15">
        <f>IFERROR(INDEX('DATA CL 19-20'!$A$2:$BE$24,MATCH('restit par joueur'!$A$1,'DATA CL 19-20'!$A$2:$A$24,0),MATCH('restit par joueur'!H$30,'DATA CL 19-20'!$A$2:$BE$2,0)),"")</f>
        <v>0</v>
      </c>
      <c r="I32" s="15">
        <f>IFERROR(INDEX('DATA CL 19-20'!$A$2:$BE$24,MATCH('restit par joueur'!$A$1,'DATA CL 19-20'!$A$2:$A$24,0),MATCH('restit par joueur'!I$30,'DATA CL 19-20'!$A$2:$BE$2,0)),"")</f>
        <v>0</v>
      </c>
      <c r="J32" s="11" t="str">
        <f>IFERROR(INDEX('DATA CL 19-20'!$A$2:$BE$24,MATCH('restit par joueur'!$A$1,'DATA CL 19-20'!$A$2:$A$24,0),MATCH('restit par joueur'!J$30,'DATA CL 19-20'!$A$2:$BE$2,0)),"")</f>
        <v/>
      </c>
      <c r="K32" s="2"/>
      <c r="L32" s="2"/>
    </row>
    <row r="33" spans="1:12" ht="23.4" customHeight="1" x14ac:dyDescent="0.3">
      <c r="A33" s="12" t="s">
        <v>90</v>
      </c>
      <c r="B33" s="16">
        <f>IFERROR(INDEX('DATA CL 18-19'!$A$2:$BE$20,MATCH('restit par joueur'!$A$1,'DATA CL 18-19'!$A$2:$A$20,0),MATCH('restit par joueur'!B$30,'DATA CL 18-19'!$A$2:$BD$2,0)),"")</f>
        <v>0.5714285714285714</v>
      </c>
      <c r="C33" s="16">
        <f>IFERROR(INDEX('DATA CL 18-19'!$A$2:$BE$20,MATCH('restit par joueur'!$A$1,'DATA CL 18-19'!$A$2:$A$20,0),MATCH('restit par joueur'!C$30,'DATA CL 18-19'!$A$2:$BD$2,0)),"")</f>
        <v>1</v>
      </c>
      <c r="D33" s="11">
        <f>IFERROR(INDEX('DATA CL 18-19'!$A$2:$BE$20,MATCH('restit par joueur'!$A$1,'DATA CL 18-19'!$A$2:$A$20,0),MATCH('restit par joueur'!D$30,'DATA CL 18-19'!$A$2:$BD$2,0)),"")</f>
        <v>0.5714285714285714</v>
      </c>
      <c r="E33" s="15">
        <f>IFERROR(INDEX('DATA CL 18-19'!$A$2:$BE$20,MATCH('restit par joueur'!$A$1,'DATA CL 18-19'!$A$2:$A$20,0),MATCH('restit par joueur'!E$30,'DATA CL 18-19'!$A$2:$BD$2,0)),"")</f>
        <v>1.8571428571428572</v>
      </c>
      <c r="F33" s="15">
        <f>IFERROR(INDEX('DATA CL 18-19'!$A$2:$BE$20,MATCH('restit par joueur'!$A$1,'DATA CL 18-19'!$A$2:$A$20,0),MATCH('restit par joueur'!F$30,'DATA CL 18-19'!$A$2:$BD$2,0)),"")</f>
        <v>4</v>
      </c>
      <c r="G33" s="11">
        <f>IFERROR(INDEX('DATA CL 18-19'!$A$2:$BE$20,MATCH('restit par joueur'!$A$1,'DATA CL 18-19'!$A$2:$A$20,0),MATCH('restit par joueur'!G$30,'DATA CL 18-19'!$A$2:$BD$2,0)),"")</f>
        <v>0.4642857142857143</v>
      </c>
      <c r="H33" s="15">
        <f>IFERROR(INDEX('DATA CL 18-19'!$A$2:$BE$20,MATCH('restit par joueur'!$A$1,'DATA CL 18-19'!$A$2:$A$20,0),MATCH('restit par joueur'!H$30,'DATA CL 18-19'!$A$2:$BD$2,0)),"")</f>
        <v>0.42857142857142855</v>
      </c>
      <c r="I33" s="15">
        <f>IFERROR(INDEX('DATA CL 18-19'!$A$2:$BE$20,MATCH('restit par joueur'!$A$1,'DATA CL 18-19'!$A$2:$A$20,0),MATCH('restit par joueur'!I$30,'DATA CL 18-19'!$A$2:$BD$2,0)),"")</f>
        <v>0.8571428571428571</v>
      </c>
      <c r="J33" s="11">
        <f>IFERROR(INDEX('DATA CL 18-19'!$A$2:$BE$20,MATCH('restit par joueur'!$A$1,'DATA CL 18-19'!$A$2:$A$20,0),MATCH('restit par joueur'!J$30,'DATA CL 18-19'!$A$2:$BD$2,0)),"")</f>
        <v>0.5</v>
      </c>
      <c r="K33" s="2"/>
      <c r="L33" s="2"/>
    </row>
    <row r="34" spans="1:12" ht="23.4" customHeight="1" x14ac:dyDescent="0.3">
      <c r="A34" s="12" t="s">
        <v>91</v>
      </c>
      <c r="B34" s="16">
        <f>IFERROR(INDEX('DATA CL 17-18'!$A$2:$AU$21,MATCH('restit par joueur'!$A$1,'DATA CL 17-18'!$A$2:$A$21,0),MATCH('restit par joueur'!B$30,'DATA CL 17-18'!$A$2:$AT$2,0)),"")</f>
        <v>0.875</v>
      </c>
      <c r="C34" s="16">
        <f>IFERROR(INDEX('DATA CL 17-18'!$A$2:$AU$21,MATCH('restit par joueur'!$A$1,'DATA CL 17-18'!$A$2:$A$21,0),MATCH('restit par joueur'!C$30,'DATA CL 17-18'!$A$2:$AT$2,0)),"")</f>
        <v>1.125</v>
      </c>
      <c r="D34" s="11">
        <f>IFERROR(INDEX('DATA CL 17-18'!$A$2:$AU$21,MATCH('restit par joueur'!$A$1,'DATA CL 17-18'!$A$2:$A$21,0),MATCH('restit par joueur'!D$30,'DATA CL 17-18'!$A$2:$AT$2,0)),"")</f>
        <v>0.77777777777777779</v>
      </c>
      <c r="E34" s="15">
        <f>IFERROR(INDEX('DATA CL 17-18'!$A$2:$AU$21,MATCH('restit par joueur'!$A$1,'DATA CL 17-18'!$A$2:$A$21,0),MATCH('restit par joueur'!E$30,'DATA CL 17-18'!$A$2:$AT$2,0)),"")</f>
        <v>2.125</v>
      </c>
      <c r="F34" s="15">
        <f>IFERROR(INDEX('DATA CL 17-18'!$A$2:$AU$21,MATCH('restit par joueur'!$A$1,'DATA CL 17-18'!$A$2:$A$21,0),MATCH('restit par joueur'!F$30,'DATA CL 17-18'!$A$2:$AT$2,0)),"")</f>
        <v>5</v>
      </c>
      <c r="G34" s="11">
        <f>IFERROR(INDEX('DATA CL 17-18'!$A$2:$AU$21,MATCH('restit par joueur'!$A$1,'DATA CL 17-18'!$A$2:$A$21,0),MATCH('restit par joueur'!G$30,'DATA CL 17-18'!$A$2:$AT$2,0)),"")</f>
        <v>0.42499999999999999</v>
      </c>
      <c r="H34" s="15">
        <f>IFERROR(INDEX('DATA CL 17-18'!$A$2:$AU$21,MATCH('restit par joueur'!$A$1,'DATA CL 17-18'!$A$2:$A$21,0),MATCH('restit par joueur'!H$30,'DATA CL 17-18'!$A$2:$AT$2,0)),"")</f>
        <v>0.375</v>
      </c>
      <c r="I34" s="15">
        <f>IFERROR(INDEX('DATA CL 17-18'!$A$2:$AU$21,MATCH('restit par joueur'!$A$1,'DATA CL 17-18'!$A$2:$A$21,0),MATCH('restit par joueur'!I$30,'DATA CL 17-18'!$A$2:$AT$2,0)),"")</f>
        <v>0.87878787878787878</v>
      </c>
      <c r="J34" s="11">
        <f>IFERROR(INDEX('DATA CL 17-18'!$A$2:$AU$21,MATCH('restit par joueur'!$A$1,'DATA CL 17-18'!$A$2:$A$21,0),MATCH('restit par joueur'!J$30,'DATA CL 17-18'!$A$2:$AT$2,0)),"")</f>
        <v>0.42672413793103448</v>
      </c>
      <c r="K34" s="2"/>
      <c r="L34" s="2"/>
    </row>
    <row r="35" spans="1:12" ht="23.4" customHeight="1" x14ac:dyDescent="0.3">
      <c r="A35" s="31" t="s">
        <v>134</v>
      </c>
      <c r="B35" s="16">
        <f>IFERROR(INDEX('DATA CL 16-17'!$A$2:$BE$24,MATCH('restit par joueur'!$A$1,'DATA CL 16-17'!$A$2:$A$24,0),MATCH('restit par joueur'!B$30,'DATA CL 16-17'!$A$2:$BE$2,0)),"")</f>
        <v>1.5</v>
      </c>
      <c r="C35" s="16">
        <f>IFERROR(INDEX('DATA CL 16-17'!$A$2:$BE$24,MATCH('restit par joueur'!$A$1,'DATA CL 16-17'!$A$2:$A$24,0),MATCH('restit par joueur'!C$30,'DATA CL 16-17'!$A$2:$BE$2,0)),"")</f>
        <v>2</v>
      </c>
      <c r="D35" s="11">
        <f>IFERROR(INDEX('DATA CL 16-17'!$A$2:$BE$24,MATCH('restit par joueur'!$A$1,'DATA CL 16-17'!$A$2:$A$24,0),MATCH('restit par joueur'!D$30,'DATA CL 16-17'!$A$2:$BE$2,0)),"")</f>
        <v>0.75</v>
      </c>
      <c r="E35" s="15">
        <f>IFERROR(INDEX('DATA CL 16-17'!$A$2:$BE$24,MATCH('restit par joueur'!$A$1,'DATA CL 16-17'!$A$2:$A$24,0),MATCH('restit par joueur'!E$30,'DATA CL 16-17'!$A$2:$BE$2,0)),"")</f>
        <v>5</v>
      </c>
      <c r="F35" s="15">
        <f>IFERROR(INDEX('DATA CL 16-17'!$A$2:$BE$24,MATCH('restit par joueur'!$A$1,'DATA CL 16-17'!$A$2:$A$24,0),MATCH('restit par joueur'!F$30,'DATA CL 16-17'!$A$2:$BE$2,0)),"")</f>
        <v>10</v>
      </c>
      <c r="G35" s="11">
        <f>IFERROR(INDEX('DATA CL 16-17'!$A$2:$BE$24,MATCH('restit par joueur'!$A$1,'DATA CL 16-17'!$A$2:$A$24,0),MATCH('restit par joueur'!G$30,'DATA CL 16-17'!$A$2:$BE$2,0)),"")</f>
        <v>0.5</v>
      </c>
      <c r="H35" s="15">
        <f>IFERROR(INDEX('DATA CL 16-17'!$A$2:$BE$24,MATCH('restit par joueur'!$A$1,'DATA CL 16-17'!$A$2:$A$24,0),MATCH('restit par joueur'!H$30,'DATA CL 16-17'!$A$2:$BE$2,0)),"")</f>
        <v>1</v>
      </c>
      <c r="I35" s="15">
        <f>IFERROR(INDEX('DATA CL 16-17'!$A$2:$BE$24,MATCH('restit par joueur'!$A$1,'DATA CL 16-17'!$A$2:$A$24,0),MATCH('restit par joueur'!I$30,'DATA CL 16-17'!$A$2:$BE$2,0)),"")</f>
        <v>2</v>
      </c>
      <c r="J35" s="11">
        <f>IFERROR(INDEX('DATA CL 16-17'!$A$2:$BE$24,MATCH('restit par joueur'!$A$1,'DATA CL 16-17'!$A$2:$A$24,0),MATCH('restit par joueur'!J$30,'DATA CL 16-17'!$A$2:$BE$2,0)),"")</f>
        <v>0.5</v>
      </c>
      <c r="K35" s="2"/>
      <c r="L35" s="2"/>
    </row>
    <row r="36" spans="1:12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27.6" x14ac:dyDescent="0.3">
      <c r="A37" s="4" t="s">
        <v>96</v>
      </c>
      <c r="B37" s="5" t="s">
        <v>68</v>
      </c>
      <c r="C37" s="5" t="s">
        <v>69</v>
      </c>
      <c r="D37" s="5" t="s">
        <v>70</v>
      </c>
      <c r="E37" s="5" t="s">
        <v>71</v>
      </c>
      <c r="F37" s="5" t="s">
        <v>72</v>
      </c>
      <c r="G37" s="5" t="s">
        <v>97</v>
      </c>
      <c r="H37" s="5" t="s">
        <v>73</v>
      </c>
      <c r="I37" s="5" t="s">
        <v>74</v>
      </c>
      <c r="J37" s="6" t="s">
        <v>75</v>
      </c>
      <c r="K37" s="6" t="s">
        <v>76</v>
      </c>
      <c r="L37" s="2"/>
    </row>
    <row r="38" spans="1:12" ht="24" customHeight="1" x14ac:dyDescent="0.3">
      <c r="A38" s="9" t="s">
        <v>142</v>
      </c>
      <c r="B38" s="16">
        <f>IFERROR(INDEX('DATA CL 20-21'!$A$2:$BE$24,MATCH('restit par joueur'!$A$1,'DATA CL 20-21'!$A$2:$A$24,0),MATCH('restit par joueur'!B$37,'DATA CL 20-21'!$A$2:$BE$2,0)),"")</f>
        <v>0</v>
      </c>
      <c r="C38" s="16">
        <f>IFERROR(INDEX('DATA CL 20-21'!$A$2:$BE$24,MATCH('restit par joueur'!$A$1,'DATA CL 20-21'!$A$2:$A$24,0),MATCH('restit par joueur'!C$37,'DATA CL 20-21'!$A$2:$BE$2,0)),"")</f>
        <v>0.8</v>
      </c>
      <c r="D38" s="11">
        <f>IFERROR(INDEX('DATA CL 20-21'!$A$2:$BE$24,MATCH('restit par joueur'!$A$1,'DATA CL 20-21'!$A$2:$A$24,0),MATCH('restit par joueur'!D$37,'DATA CL 20-21'!$A$2:$BE$2,0)),"")</f>
        <v>0</v>
      </c>
      <c r="E38" s="16">
        <f>IFERROR(INDEX('DATA CL 20-21'!$A$2:$BE$24,MATCH('restit par joueur'!$A$1,'DATA CL 20-21'!$A$2:$A$24,0),MATCH('restit par joueur'!E$37,'DATA CL 20-21'!$A$2:$BE$2,0)),"")</f>
        <v>0.2</v>
      </c>
      <c r="F38" s="16">
        <f>IFERROR(INDEX('DATA CL 20-21'!$A$2:$BE$24,MATCH('restit par joueur'!$A$1,'DATA CL 20-21'!$A$2:$A$24,0),MATCH('restit par joueur'!F$37,'DATA CL 20-21'!$A$2:$BE$2,0)),"")</f>
        <v>1.4</v>
      </c>
      <c r="G38" s="16">
        <f>IFERROR(INDEX('DATA CL 20-21'!$A$2:$BE$24,MATCH('restit par joueur'!$A$1,'DATA CL 20-21'!$A$2:$A$24,0),MATCH('restit par joueur'!G$37,'DATA CL 20-21'!$A$2:$BE$2,0)),"")</f>
        <v>0</v>
      </c>
      <c r="H38" s="15">
        <f>IFERROR(INDEX('DATA CL 20-21'!$A$2:$BE$24,MATCH('restit par joueur'!$A$1,'DATA CL 20-21'!$A$2:$A$24,0),MATCH('restit par joueur'!H$37,'DATA CL 20-21'!$A$2:$BE$2,0)),"")</f>
        <v>1.2</v>
      </c>
      <c r="I38" s="15">
        <f>IFERROR(INDEX('DATA CL 20-21'!$A$2:$BE$24,MATCH('restit par joueur'!$A$1,'DATA CL 20-21'!$A$2:$A$24,0),MATCH('restit par joueur'!I$37,'DATA CL 20-21'!$A$2:$BE$2,0)),"")</f>
        <v>6.8</v>
      </c>
      <c r="J38" s="11">
        <f>IFERROR(INDEX('DATA CL 20-21'!$A$2:$BE$24,MATCH('restit par joueur'!$A$1,'DATA CL 20-21'!$A$2:$A$24,0),MATCH('restit par joueur'!J$37,'DATA CL 20-21'!$A$2:$BE$2,0)),"")</f>
        <v>0.17647058823529413</v>
      </c>
      <c r="K38" s="15">
        <f>IFERROR(INDEX('DATA CL 20-21'!$A$2:$BE$24,MATCH('restit par joueur'!$A$1,'DATA CL 20-21'!$A$2:$A$24,0),MATCH('restit par joueur'!K$37,'DATA CL 20-21'!$A$2:$BE$2,0)),"")</f>
        <v>5.4</v>
      </c>
      <c r="L38" s="2"/>
    </row>
    <row r="39" spans="1:12" ht="19.8" customHeight="1" x14ac:dyDescent="0.3">
      <c r="A39" s="9" t="s">
        <v>89</v>
      </c>
      <c r="B39" s="16">
        <f>IFERROR(INDEX('DATA CL 19-20'!$A$2:$BE$24,MATCH('restit par joueur'!$A$1,'DATA CL 19-20'!$A$2:$A$24,0),MATCH('restit par joueur'!B$37,'DATA CL 19-20'!$A$2:$BE$2,0)),"")</f>
        <v>0</v>
      </c>
      <c r="C39" s="16">
        <f>IFERROR(INDEX('DATA CL 19-20'!$A$2:$BE$24,MATCH('restit par joueur'!$A$1,'DATA CL 19-20'!$A$2:$A$24,0),MATCH('restit par joueur'!C$37,'DATA CL 19-20'!$A$2:$BE$2,0)),"")</f>
        <v>0</v>
      </c>
      <c r="D39" s="11" t="str">
        <f>IFERROR(INDEX('DATA CL 19-20'!$A$2:$BE$24,MATCH('restit par joueur'!$A$1,'DATA CL 19-20'!$A$2:$A$24,0),MATCH('restit par joueur'!D$37,'DATA CL 19-20'!$A$2:$BE$2,0)),"")</f>
        <v/>
      </c>
      <c r="E39" s="16">
        <f>IFERROR(INDEX('DATA CL 19-20'!$A$2:$BE$24,MATCH('restit par joueur'!$A$1,'DATA CL 19-20'!$A$2:$A$24,0),MATCH('restit par joueur'!E$37,'DATA CL 19-20'!$A$2:$BE$2,0)),"")</f>
        <v>0</v>
      </c>
      <c r="F39" s="16">
        <f>IFERROR(INDEX('DATA CL 19-20'!$A$2:$BE$24,MATCH('restit par joueur'!$A$1,'DATA CL 19-20'!$A$2:$A$24,0),MATCH('restit par joueur'!F$37,'DATA CL 19-20'!$A$2:$BE$2,0)),"")</f>
        <v>0.2</v>
      </c>
      <c r="G39" s="16">
        <f>IFERROR(INDEX('DATA CL 19-20'!$A$2:$BE$24,MATCH('restit par joueur'!$A$1,'DATA CL 19-20'!$A$2:$A$24,0),MATCH('restit par joueur'!G$37,'DATA CL 19-20'!$A$2:$BE$2,0)),"")</f>
        <v>0</v>
      </c>
      <c r="H39" s="15">
        <f>IFERROR(INDEX('DATA CL 19-20'!$A$2:$BE$24,MATCH('restit par joueur'!$A$1,'DATA CL 19-20'!$A$2:$A$24,0),MATCH('restit par joueur'!H$37,'DATA CL 19-20'!$A$2:$BE$2,0)),"")</f>
        <v>0.2</v>
      </c>
      <c r="I39" s="15">
        <f>IFERROR(INDEX('DATA CL 19-20'!$A$2:$BE$24,MATCH('restit par joueur'!$A$1,'DATA CL 19-20'!$A$2:$A$24,0),MATCH('restit par joueur'!I$37,'DATA CL 19-20'!$A$2:$BE$2,0)),"")</f>
        <v>2.8</v>
      </c>
      <c r="J39" s="11">
        <f>IFERROR(INDEX('DATA CL 19-20'!$A$2:$BE$24,MATCH('restit par joueur'!$A$1,'DATA CL 19-20'!$A$2:$A$24,0),MATCH('restit par joueur'!J$37,'DATA CL 19-20'!$A$2:$BE$2,0)),"")</f>
        <v>7.1428571428571425E-2</v>
      </c>
      <c r="K39" s="15">
        <f>IFERROR(INDEX('DATA CL 19-20'!$A$2:$BE$24,MATCH('restit par joueur'!$A$1,'DATA CL 19-20'!$A$2:$A$24,0),MATCH('restit par joueur'!K$37,'DATA CL 19-20'!$A$2:$BE$2,0)),"")</f>
        <v>1.4</v>
      </c>
      <c r="L39" s="2"/>
    </row>
    <row r="40" spans="1:12" ht="20.399999999999999" customHeight="1" x14ac:dyDescent="0.3">
      <c r="A40" s="12" t="s">
        <v>90</v>
      </c>
      <c r="B40" s="16">
        <f>IFERROR(INDEX('DATA CL 18-19'!$A$2:$BE$20,MATCH('restit par joueur'!$A$1,'DATA CL 18-19'!$A$2:$A$20,0),MATCH('restit par joueur'!B$37,'DATA CL 18-19'!$A$2:$BD$2,0)),"")</f>
        <v>0.5714285714285714</v>
      </c>
      <c r="C40" s="16">
        <f>IFERROR(INDEX('DATA CL 18-19'!$A$2:$BE$20,MATCH('restit par joueur'!$A$1,'DATA CL 18-19'!$A$2:$A$20,0),MATCH('restit par joueur'!C$37,'DATA CL 18-19'!$A$2:$BD$2,0)),"")</f>
        <v>1.1428571428571428</v>
      </c>
      <c r="D40" s="11">
        <f>IFERROR(INDEX('DATA CL 18-19'!$A$2:$BE$20,MATCH('restit par joueur'!$A$1,'DATA CL 18-19'!$A$2:$A$20,0),MATCH('restit par joueur'!D$37,'DATA CL 18-19'!$A$2:$BD$2,0)),"")</f>
        <v>0.5</v>
      </c>
      <c r="E40" s="16">
        <f>IFERROR(INDEX('DATA CL 18-19'!$A$2:$BE$20,MATCH('restit par joueur'!$A$1,'DATA CL 18-19'!$A$2:$A$20,0),MATCH('restit par joueur'!E$37,'DATA CL 18-19'!$A$2:$BD$2,0)),"")</f>
        <v>0.14285714285714285</v>
      </c>
      <c r="F40" s="16">
        <f>IFERROR(INDEX('DATA CL 18-19'!$A$2:$BE$20,MATCH('restit par joueur'!$A$1,'DATA CL 18-19'!$A$2:$A$20,0),MATCH('restit par joueur'!F$37,'DATA CL 18-19'!$A$2:$BD$2,0)),"")</f>
        <v>0.14285714285714285</v>
      </c>
      <c r="G40" s="16">
        <f>IFERROR(INDEX('DATA CL 18-19'!$A$2:$BE$20,MATCH('restit par joueur'!$A$1,'DATA CL 18-19'!$A$2:$A$20,0),MATCH('restit par joueur'!G$37,'DATA CL 18-19'!$A$2:$BD$2,0)),"")</f>
        <v>0</v>
      </c>
      <c r="H40" s="15">
        <f>IFERROR(INDEX('DATA CL 18-19'!$A$2:$BE$20,MATCH('restit par joueur'!$A$1,'DATA CL 18-19'!$A$2:$A$20,0),MATCH('restit par joueur'!H$37,'DATA CL 18-19'!$A$2:$BD$2,0)),"")</f>
        <v>2.1428571428571428</v>
      </c>
      <c r="I40" s="15">
        <f>IFERROR(INDEX('DATA CL 18-19'!$A$2:$BE$20,MATCH('restit par joueur'!$A$1,'DATA CL 18-19'!$A$2:$A$20,0),MATCH('restit par joueur'!I$37,'DATA CL 18-19'!$A$2:$BD$2,0)),"")</f>
        <v>10.857142857142858</v>
      </c>
      <c r="J40" s="11">
        <f>IFERROR(INDEX('DATA CL 18-19'!$A$2:$BE$20,MATCH('restit par joueur'!$A$1,'DATA CL 18-19'!$A$2:$A$20,0),MATCH('restit par joueur'!J$37,'DATA CL 18-19'!$A$2:$BD$2,0)),"")</f>
        <v>0.19736842105263158</v>
      </c>
      <c r="K40" s="15" t="str">
        <f>IFERROR(INDEX('DATA CL 18-19'!$A$2:$BE$20,MATCH('restit par joueur'!$A$1,'DATA CL 18-19'!$A$2:$A$20,0),MATCH('restit par joueur'!K$37,'DATA CL 18-19'!$A$2:$BD$2,0)),"")</f>
        <v/>
      </c>
      <c r="L40" s="2"/>
    </row>
    <row r="41" spans="1:12" ht="24.6" customHeight="1" x14ac:dyDescent="0.3">
      <c r="A41" s="12" t="s">
        <v>91</v>
      </c>
      <c r="B41" s="16">
        <f>IFERROR(INDEX('DATA CL 17-18'!$A$2:$AU$21,MATCH('restit par joueur'!$A$1,'DATA CL 17-18'!$A$2:$A$21,0),MATCH('restit par joueur'!B$37,'DATA CL 17-18'!$A$2:$AT$2,0)),"")</f>
        <v>0.75</v>
      </c>
      <c r="C41" s="16">
        <f>IFERROR(INDEX('DATA CL 17-18'!$A$2:$AU$21,MATCH('restit par joueur'!$A$1,'DATA CL 17-18'!$A$2:$A$21,0),MATCH('restit par joueur'!C$37,'DATA CL 17-18'!$A$2:$AT$2,0)),"")</f>
        <v>1.5</v>
      </c>
      <c r="D41" s="11">
        <f>IFERROR(INDEX('DATA CL 17-18'!$A$2:$AU$21,MATCH('restit par joueur'!$A$1,'DATA CL 17-18'!$A$2:$A$21,0),MATCH('restit par joueur'!D$37,'DATA CL 17-18'!$A$2:$AT$2,0)),"")</f>
        <v>0.5</v>
      </c>
      <c r="E41" s="16">
        <f>IFERROR(INDEX('DATA CL 17-18'!$A$2:$AU$21,MATCH('restit par joueur'!$A$1,'DATA CL 17-18'!$A$2:$A$21,0),MATCH('restit par joueur'!E$37,'DATA CL 17-18'!$A$2:$AT$2,0)),"")</f>
        <v>0.125</v>
      </c>
      <c r="F41" s="16">
        <f>IFERROR(INDEX('DATA CL 17-18'!$A$2:$AU$21,MATCH('restit par joueur'!$A$1,'DATA CL 17-18'!$A$2:$A$21,0),MATCH('restit par joueur'!F$37,'DATA CL 17-18'!$A$2:$AT$2,0)),"")</f>
        <v>0.75</v>
      </c>
      <c r="G41" s="16">
        <f>IFERROR(INDEX('DATA CL 17-18'!$A$2:$AU$21,MATCH('restit par joueur'!$A$1,'DATA CL 17-18'!$A$2:$A$21,0),MATCH('restit par joueur'!G$37,'DATA CL 17-18'!$A$2:$AT$2,0)),"")</f>
        <v>0.125</v>
      </c>
      <c r="H41" s="15" t="str">
        <f>IFERROR(INDEX('DATA CL 17-18'!$A$2:$AU$21,MATCH('restit par joueur'!$A$1,'DATA CL 17-18'!$A$2:$A$21,0),MATCH('restit par joueur'!H$37,'DATA CL 17-18'!$A$2:$AT$2,0)),"")</f>
        <v/>
      </c>
      <c r="I41" s="15" t="str">
        <f>IFERROR(INDEX('DATA CL 17-18'!$A$2:$AU$21,MATCH('restit par joueur'!$A$1,'DATA CL 17-18'!$A$2:$A$21,0),MATCH('restit par joueur'!I$37,'DATA CL 17-18'!$A$2:$AT$2,0)),"")</f>
        <v/>
      </c>
      <c r="J41" s="11" t="str">
        <f>IFERROR(INDEX('DATA CL 17-18'!$A$2:$AU$21,MATCH('restit par joueur'!$A$1,'DATA CL 17-18'!$A$2:$A$21,0),MATCH('restit par joueur'!J$37,'DATA CL 17-18'!$A$2:$AT$2,0)),"")</f>
        <v/>
      </c>
      <c r="K41" s="15" t="str">
        <f>IFERROR(INDEX('DATA CL 17-18'!$A$2:$AU$21,MATCH('restit par joueur'!$A$1,'DATA CL 17-18'!$A$2:$A$21,0),MATCH('restit par joueur'!K$37,'DATA CL 17-18'!$A$2:$AT$2,0)),"")</f>
        <v/>
      </c>
      <c r="L41" s="2"/>
    </row>
    <row r="42" spans="1:12" ht="24.6" customHeight="1" x14ac:dyDescent="0.3">
      <c r="A42" s="31" t="s">
        <v>134</v>
      </c>
      <c r="B42" s="16">
        <f>IFERROR(INDEX('DATA CL 16-17'!$A$2:$BE$24,MATCH('restit par joueur'!$A$1,'DATA CL 16-17'!$A$2:$A$24,0),MATCH('restit par joueur'!B$37,'DATA CL 16-17'!$A$2:$BE$2,0)),"")</f>
        <v>1</v>
      </c>
      <c r="C42" s="16">
        <f>IFERROR(INDEX('DATA CL 16-17'!$A$2:$BE$24,MATCH('restit par joueur'!$A$1,'DATA CL 16-17'!$A$2:$A$24,0),MATCH('restit par joueur'!C$37,'DATA CL 16-17'!$A$2:$BE$2,0)),"")</f>
        <v>1</v>
      </c>
      <c r="D42" s="11">
        <f>IFERROR(INDEX('DATA CL 16-17'!$A$2:$BE$24,MATCH('restit par joueur'!$A$1,'DATA CL 16-17'!$A$2:$A$24,0),MATCH('restit par joueur'!D$37,'DATA CL 16-17'!$A$2:$BE$2,0)),"")</f>
        <v>1</v>
      </c>
      <c r="E42" s="16">
        <f>IFERROR(INDEX('DATA CL 16-17'!$A$2:$BE$24,MATCH('restit par joueur'!$A$1,'DATA CL 16-17'!$A$2:$A$24,0),MATCH('restit par joueur'!E$37,'DATA CL 16-17'!$A$2:$BE$2,0)),"")</f>
        <v>0.5</v>
      </c>
      <c r="F42" s="16">
        <f>IFERROR(INDEX('DATA CL 16-17'!$A$2:$BE$24,MATCH('restit par joueur'!$A$1,'DATA CL 16-17'!$A$2:$A$24,0),MATCH('restit par joueur'!F$37,'DATA CL 16-17'!$A$2:$BE$2,0)),"")</f>
        <v>3.5</v>
      </c>
      <c r="G42" s="16">
        <f>IFERROR(INDEX('DATA CL 16-17'!$A$2:$BE$24,MATCH('restit par joueur'!$A$1,'DATA CL 16-17'!$A$2:$A$24,0),MATCH('restit par joueur'!G$37,'DATA CL 16-17'!$A$2:$BE$2,0)),"")</f>
        <v>0</v>
      </c>
      <c r="H42" s="15" t="str">
        <f>IFERROR(INDEX('DATA CL 16-17'!$A$2:$BE$24,MATCH('restit par joueur'!$A$1,'DATA CL 16-17'!$A$2:$A$24,0),MATCH('restit par joueur'!H$37,'DATA CL 16-17'!$A$2:$BE$2,0)),"")</f>
        <v/>
      </c>
      <c r="I42" s="15" t="str">
        <f>IFERROR(INDEX('DATA CL 16-17'!$A$2:$BE$24,MATCH('restit par joueur'!$A$1,'DATA CL 16-17'!$A$2:$A$24,0),MATCH('restit par joueur'!I$37,'DATA CL 16-17'!$A$2:$BE$2,0)),"")</f>
        <v/>
      </c>
      <c r="J42" s="11" t="str">
        <f>IFERROR(INDEX('DATA CL 16-17'!$A$2:$BE$24,MATCH('restit par joueur'!$A$1,'DATA CL 16-17'!$A$2:$A$24,0),MATCH('restit par joueur'!J$37,'DATA CL 16-17'!$A$2:$BE$2,0)),"")</f>
        <v/>
      </c>
      <c r="K42" s="15" t="str">
        <f>IFERROR(INDEX('DATA CL 16-17'!$A$2:$BE$24,MATCH('restit par joueur'!$A$1,'DATA CL 16-17'!$A$2:$A$24,0),MATCH('restit par joueur'!K$37,'DATA CL 16-17'!$A$2:$BE$2,0)),"")</f>
        <v/>
      </c>
      <c r="L42" s="2"/>
    </row>
    <row r="43" spans="1:12" x14ac:dyDescent="0.3">
      <c r="G43" s="2"/>
      <c r="H43" s="2"/>
      <c r="I43" s="2"/>
      <c r="J43" s="2"/>
      <c r="K43" s="2"/>
      <c r="L43" s="2"/>
    </row>
    <row r="44" spans="1:12" ht="27.6" x14ac:dyDescent="0.3">
      <c r="A44" s="4" t="s">
        <v>98</v>
      </c>
      <c r="B44" s="5" t="s">
        <v>77</v>
      </c>
      <c r="C44" s="5" t="s">
        <v>78</v>
      </c>
      <c r="D44" s="5" t="s">
        <v>79</v>
      </c>
      <c r="E44" s="2"/>
      <c r="F44" s="2"/>
      <c r="G44" s="2"/>
      <c r="H44" s="2"/>
      <c r="I44" s="2"/>
      <c r="J44" s="2"/>
      <c r="K44" s="2"/>
      <c r="L44" s="2"/>
    </row>
    <row r="45" spans="1:12" ht="23.4" customHeight="1" x14ac:dyDescent="0.3">
      <c r="A45" s="9" t="s">
        <v>142</v>
      </c>
      <c r="B45" s="16">
        <f>IFERROR(INDEX('DATA CL 20-21'!$A$2:$BE$24,MATCH('restit par joueur'!$A$1,'DATA CL 20-21'!$A$2:$A$24,0),MATCH('restit par joueur'!B$44,'DATA CL 20-21'!$A$2:$BE$2,0)),"")</f>
        <v>0.6</v>
      </c>
      <c r="C45" s="16">
        <f>IFERROR(INDEX('DATA CL 20-21'!$A$2:$BE$24,MATCH('restit par joueur'!$A$1,'DATA CL 20-21'!$A$2:$A$24,0),MATCH('restit par joueur'!C$44,'DATA CL 20-21'!$A$2:$BE$2,0)),"")</f>
        <v>1.4</v>
      </c>
      <c r="D45" s="16">
        <f>IFERROR(INDEX('DATA CL 20-21'!$A$2:$BE$24,MATCH('restit par joueur'!$A$1,'DATA CL 20-21'!$A$2:$A$24,0),MATCH('restit par joueur'!D$44,'DATA CL 20-21'!$A$2:$BE$2,0)),"")</f>
        <v>0.42857142857142855</v>
      </c>
      <c r="E45" s="2"/>
      <c r="F45" s="2"/>
      <c r="G45" s="2"/>
      <c r="H45" s="2"/>
      <c r="I45" s="2"/>
      <c r="J45" s="2"/>
      <c r="K45" s="2"/>
      <c r="L45" s="2"/>
    </row>
    <row r="46" spans="1:12" ht="24.6" customHeight="1" x14ac:dyDescent="0.3">
      <c r="A46" s="14" t="s">
        <v>89</v>
      </c>
      <c r="B46" s="16">
        <f>IFERROR(INDEX('DATA CL 19-20'!$A$2:$BE$24,MATCH('restit par joueur'!$A$1,'DATA CL 19-20'!$A$2:$A$24,0),MATCH('restit par joueur'!B$44,'DATA CL 19-20'!$A$2:$BE$2,0)),"")</f>
        <v>0</v>
      </c>
      <c r="C46" s="16">
        <f>IFERROR(INDEX('DATA CL 19-20'!$A$2:$BE$24,MATCH('restit par joueur'!$A$1,'DATA CL 19-20'!$A$2:$A$24,0),MATCH('restit par joueur'!C$44,'DATA CL 19-20'!$A$2:$BE$2,0)),"")</f>
        <v>0.4</v>
      </c>
      <c r="D46" s="16">
        <f>IFERROR(INDEX('DATA CL 19-20'!$A$2:$BE$24,MATCH('restit par joueur'!$A$1,'DATA CL 19-20'!$A$2:$A$24,0),MATCH('restit par joueur'!D$44,'DATA CL 19-20'!$A$2:$BE$2,0)),"")</f>
        <v>0</v>
      </c>
      <c r="E46" s="2"/>
      <c r="F46" s="2"/>
      <c r="G46" s="2"/>
      <c r="H46" s="2"/>
      <c r="I46" s="2"/>
      <c r="J46" s="2"/>
      <c r="K46" s="2"/>
      <c r="L46" s="2"/>
    </row>
    <row r="47" spans="1:12" ht="21.6" customHeight="1" x14ac:dyDescent="0.3">
      <c r="A47" s="12" t="s">
        <v>90</v>
      </c>
      <c r="B47" s="16">
        <f>IFERROR(INDEX('DATA CL 18-19'!$A$2:$BE$20,MATCH('restit par joueur'!$A$1,'DATA CL 18-19'!$A$2:$A$20,0),MATCH('restit par joueur'!B$44,'DATA CL 18-19'!$A$2:$BD$2,0)),"")</f>
        <v>0.2857142857142857</v>
      </c>
      <c r="C47" s="16">
        <f>IFERROR(INDEX('DATA CL 18-19'!$A$2:$BE$20,MATCH('restit par joueur'!$A$1,'DATA CL 18-19'!$A$2:$A$20,0),MATCH('restit par joueur'!C$44,'DATA CL 18-19'!$A$2:$BD$2,0)),"")</f>
        <v>0.5714285714285714</v>
      </c>
      <c r="D47" s="16">
        <f>IFERROR(INDEX('DATA CL 18-19'!$A$2:$BE$20,MATCH('restit par joueur'!$A$1,'DATA CL 18-19'!$A$2:$A$20,0),MATCH('restit par joueur'!D$44,'DATA CL 18-19'!$A$2:$BD$2,0)),"")</f>
        <v>0.5</v>
      </c>
      <c r="E47" s="2"/>
      <c r="F47" s="2"/>
      <c r="G47" s="2"/>
      <c r="H47" s="2"/>
      <c r="I47" s="2"/>
      <c r="J47" s="2"/>
      <c r="K47" s="2"/>
      <c r="L47" s="2"/>
    </row>
    <row r="48" spans="1:12" ht="23.4" customHeight="1" x14ac:dyDescent="0.3">
      <c r="A48" s="12" t="s">
        <v>91</v>
      </c>
      <c r="B48" s="16">
        <f>IFERROR(INDEX('DATA CL 17-18'!$A$2:$AU$21,MATCH('restit par joueur'!$A$1,'DATA CL 17-18'!$A$2:$A$21,0),MATCH('restit par joueur'!B$44,'DATA CL 17-18'!$A$2:$AT$2,0)),"")</f>
        <v>0.125</v>
      </c>
      <c r="C48" s="16">
        <f>IFERROR(INDEX('DATA CL 17-18'!$A$2:$AU$21,MATCH('restit par joueur'!$A$1,'DATA CL 17-18'!$A$2:$A$21,0),MATCH('restit par joueur'!C$44,'DATA CL 17-18'!$A$2:$AT$2,0)),"")</f>
        <v>0.5</v>
      </c>
      <c r="D48" s="16">
        <f>IFERROR(INDEX('DATA CL 17-18'!$A$2:$AU$21,MATCH('restit par joueur'!$A$1,'DATA CL 17-18'!$A$2:$A$21,0),MATCH('restit par joueur'!D$44,'DATA CL 17-18'!$A$2:$AT$2,0)),"")</f>
        <v>0.25</v>
      </c>
      <c r="E48" s="2"/>
      <c r="F48" s="2"/>
      <c r="G48" s="2"/>
      <c r="H48" s="2"/>
      <c r="I48" s="2"/>
      <c r="J48" s="2"/>
      <c r="K48" s="2"/>
      <c r="L48" s="2"/>
    </row>
    <row r="49" spans="1:12" ht="23.4" customHeight="1" x14ac:dyDescent="0.3">
      <c r="A49" s="31" t="s">
        <v>134</v>
      </c>
      <c r="B49" s="16">
        <f>IFERROR(INDEX('DATA CL 16-17'!$A$2:$BE$24,MATCH('restit par joueur'!$A$1,'DATA CL 16-17'!$A$2:$A$24,0),MATCH('restit par joueur'!B$44,'DATA CL 16-17'!$A$2:$BE$2,0)),"")</f>
        <v>1.5</v>
      </c>
      <c r="C49" s="16">
        <f>IFERROR(INDEX('DATA CL 16-17'!$A$2:$BE$24,MATCH('restit par joueur'!$A$1,'DATA CL 16-17'!$A$2:$A$24,0),MATCH('restit par joueur'!C$44,'DATA CL 16-17'!$A$2:$BE$2,0)),"")</f>
        <v>1</v>
      </c>
      <c r="D49" s="16">
        <f>IFERROR(INDEX('DATA CL 16-17'!$A$2:$BE$24,MATCH('restit par joueur'!$A$1,'DATA CL 16-17'!$A$2:$A$24,0),MATCH('restit par joueur'!D$44,'DATA CL 16-17'!$A$2:$BE$2,0)),"")</f>
        <v>1.5</v>
      </c>
      <c r="E49" s="2"/>
      <c r="F49" s="2"/>
      <c r="G49" s="2"/>
      <c r="H49" s="2"/>
      <c r="I49" s="2"/>
      <c r="J49" s="2"/>
      <c r="K49" s="2"/>
      <c r="L49" s="2"/>
    </row>
    <row r="50" spans="1:12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27.6" x14ac:dyDescent="0.3">
      <c r="A51" s="4" t="s">
        <v>99</v>
      </c>
      <c r="B51" s="5" t="s">
        <v>100</v>
      </c>
      <c r="C51" s="5" t="s">
        <v>80</v>
      </c>
      <c r="D51" s="5" t="s">
        <v>81</v>
      </c>
      <c r="E51" s="5" t="s">
        <v>82</v>
      </c>
      <c r="F51" s="5" t="s">
        <v>83</v>
      </c>
      <c r="G51" s="6" t="s">
        <v>84</v>
      </c>
      <c r="H51" s="2"/>
      <c r="I51" s="2"/>
      <c r="J51" s="2"/>
      <c r="K51" s="2"/>
      <c r="L51" s="2"/>
    </row>
    <row r="52" spans="1:12" ht="19.8" customHeight="1" x14ac:dyDescent="0.3">
      <c r="A52" s="9" t="s">
        <v>142</v>
      </c>
      <c r="B52" s="16">
        <f>IFERROR(INDEX('DATA CL 20-21'!$A$2:$BE$24,MATCH('restit par joueur'!$A$1,'DATA CL 20-21'!$A$2:$A$24,0),MATCH('restit par joueur'!B$51,'DATA CL 20-21'!$A$2:$BE$2,0)),"")</f>
        <v>0</v>
      </c>
      <c r="C52" s="16" t="str">
        <f>IFERROR(INDEX('DATA CL 20-21'!$A$2:$BE$24,MATCH('restit par joueur'!$A$1,'DATA CL 20-21'!$A$2:$A$24,0),MATCH('restit par joueur'!C$51,'DATA CL 20-21'!$A$2:$BE$2,0)),"")</f>
        <v/>
      </c>
      <c r="D52" s="16" t="str">
        <f>IFERROR(INDEX('DATA CL 20-21'!$A$2:$BE$24,MATCH('restit par joueur'!$A$1,'DATA CL 20-21'!$A$2:$A$24,0),MATCH('restit par joueur'!D$51,'DATA CL 20-21'!$A$2:$BE$2,0)),"")</f>
        <v/>
      </c>
      <c r="E52" s="16">
        <f>IFERROR(INDEX('DATA CL 20-21'!$A$2:$BE$24,MATCH('restit par joueur'!$A$1,'DATA CL 20-21'!$A$2:$A$24,0),MATCH('restit par joueur'!E$51,'DATA CL 20-21'!$A$2:$BE$2,0)),"")</f>
        <v>0.2</v>
      </c>
      <c r="F52" s="16" t="str">
        <f>IFERROR(INDEX('DATA CL 20-21'!$A$2:$BE$24,MATCH('restit par joueur'!$A$1,'DATA CL 20-21'!$A$2:$A$24,0),MATCH('restit par joueur'!F$51,'DATA CL 20-21'!$A$2:$BE$2,0)),"")</f>
        <v/>
      </c>
      <c r="G52" s="16" t="str">
        <f>IFERROR(INDEX('DATA CL 20-21'!$A$2:$BE$24,MATCH('restit par joueur'!$A$1,'DATA CL 20-21'!$A$2:$A$24,0),MATCH('restit par joueur'!G$51,'DATA CL 20-21'!$A$2:$BE$2,0)),"")</f>
        <v/>
      </c>
      <c r="H52" s="2"/>
      <c r="I52" s="2"/>
      <c r="J52" s="2"/>
      <c r="K52" s="2"/>
      <c r="L52" s="2"/>
    </row>
    <row r="53" spans="1:12" ht="21.6" customHeight="1" x14ac:dyDescent="0.3">
      <c r="A53" s="9" t="s">
        <v>89</v>
      </c>
      <c r="B53" s="16">
        <f>IFERROR(INDEX('DATA CL 19-20'!$A$2:$BE$24,MATCH('restit par joueur'!$A$1,'DATA CL 19-20'!$A$2:$A$24,0),MATCH('restit par joueur'!B$51,'DATA CL 19-20'!$A$2:$BE$2,0)),"")</f>
        <v>0</v>
      </c>
      <c r="C53" s="16" t="str">
        <f>IFERROR(INDEX('DATA CL 19-20'!$A$2:$BE$24,MATCH('restit par joueur'!$A$1,'DATA CL 19-20'!$A$2:$A$24,0),MATCH('restit par joueur'!C$51,'DATA CL 19-20'!$A$2:$BE$2,0)),"")</f>
        <v/>
      </c>
      <c r="D53" s="16" t="str">
        <f>IFERROR(INDEX('DATA CL 19-20'!$A$2:$BE$24,MATCH('restit par joueur'!$A$1,'DATA CL 19-20'!$A$2:$A$24,0),MATCH('restit par joueur'!D$51,'DATA CL 19-20'!$A$2:$BE$2,0)),"")</f>
        <v/>
      </c>
      <c r="E53" s="16">
        <f>IFERROR(INDEX('DATA CL 19-20'!$A$2:$BE$24,MATCH('restit par joueur'!$A$1,'DATA CL 19-20'!$A$2:$A$24,0),MATCH('restit par joueur'!E$51,'DATA CL 19-20'!$A$2:$BE$2,0)),"")</f>
        <v>0</v>
      </c>
      <c r="F53" s="16" t="str">
        <f>IFERROR(INDEX('DATA CL 19-20'!$A$2:$BE$24,MATCH('restit par joueur'!$A$1,'DATA CL 19-20'!$A$2:$A$24,0),MATCH('restit par joueur'!F$51,'DATA CL 19-20'!$A$2:$BE$2,0)),"")</f>
        <v/>
      </c>
      <c r="G53" s="16" t="str">
        <f>IFERROR(INDEX('DATA CL 19-20'!$A$2:$BE$24,MATCH('restit par joueur'!$A$1,'DATA CL 19-20'!$A$2:$A$24,0),MATCH('restit par joueur'!G$51,'DATA CL 19-20'!$A$2:$BE$2,0)),"")</f>
        <v/>
      </c>
      <c r="H53" s="2"/>
      <c r="I53" s="2"/>
      <c r="J53" s="2"/>
      <c r="K53" s="2"/>
      <c r="L53" s="2"/>
    </row>
    <row r="54" spans="1:12" ht="21.6" customHeight="1" x14ac:dyDescent="0.3">
      <c r="A54" s="12" t="s">
        <v>90</v>
      </c>
      <c r="B54" s="16">
        <f>IFERROR(INDEX('DATA CL 18-19'!$A$2:$BE$20,MATCH('restit par joueur'!$A$1,'DATA CL 18-19'!$A$2:$A$20,0),MATCH('restit par joueur'!B$51,'DATA CL 18-19'!$A$2:$BD$2,0)),"")</f>
        <v>0</v>
      </c>
      <c r="C54" s="16" t="str">
        <f>IFERROR(INDEX('DATA CL 18-19'!$A$2:$BE$20,MATCH('restit par joueur'!$A$1,'DATA CL 18-19'!$A$2:$A$20,0),MATCH('restit par joueur'!C$51,'DATA CL 18-19'!$A$2:$BD$2,0)),"")</f>
        <v/>
      </c>
      <c r="D54" s="16" t="str">
        <f>IFERROR(INDEX('DATA CL 18-19'!$A$2:$BE$20,MATCH('restit par joueur'!$A$1,'DATA CL 18-19'!$A$2:$A$20,0),MATCH('restit par joueur'!D$51,'DATA CL 18-19'!$A$2:$BD$2,0)),"")</f>
        <v/>
      </c>
      <c r="E54" s="16">
        <f>IFERROR(INDEX('DATA CL 18-19'!$A$2:$BE$20,MATCH('restit par joueur'!$A$1,'DATA CL 18-19'!$A$2:$A$20,0),MATCH('restit par joueur'!E$51,'DATA CL 18-19'!$A$2:$BD$2,0)),"")</f>
        <v>0.14285714285714285</v>
      </c>
      <c r="F54" s="16" t="str">
        <f>IFERROR(INDEX('DATA CL 18-19'!$A$2:$BE$20,MATCH('restit par joueur'!$A$1,'DATA CL 18-19'!$A$2:$A$20,0),MATCH('restit par joueur'!F$51,'DATA CL 18-19'!$A$2:$BD$2,0)),"")</f>
        <v/>
      </c>
      <c r="G54" s="16" t="str">
        <f>IFERROR(INDEX('DATA CL 18-19'!$A$2:$BE$20,MATCH('restit par joueur'!$A$1,'DATA CL 18-19'!$A$2:$A$20,0),MATCH('restit par joueur'!G$51,'DATA CL 18-19'!$A$2:$BD$2,0)),"")</f>
        <v/>
      </c>
      <c r="H54" s="2"/>
      <c r="I54" s="2"/>
      <c r="J54" s="2"/>
      <c r="K54" s="2"/>
      <c r="L54" s="2"/>
    </row>
    <row r="55" spans="1:12" ht="20.399999999999999" customHeight="1" x14ac:dyDescent="0.3">
      <c r="A55" s="12" t="s">
        <v>91</v>
      </c>
      <c r="B55" s="16">
        <f>IFERROR(INDEX('DATA CL 17-18'!$A$2:$AU$21,MATCH('restit par joueur'!$A$1,'DATA CL 17-18'!$A$2:$A$21,0),MATCH('restit par joueur'!B$51,'DATA CL 17-18'!$A$2:$AT$2,0)),"")</f>
        <v>0</v>
      </c>
      <c r="C55" s="16" t="str">
        <f>IFERROR(INDEX('DATA CL 17-18'!$A$2:$AU$21,MATCH('restit par joueur'!$A$1,'DATA CL 17-18'!$A$2:$A$21,0),MATCH('restit par joueur'!C$51,'DATA CL 17-18'!$A$2:$AT$2,0)),"")</f>
        <v/>
      </c>
      <c r="D55" s="16" t="str">
        <f>IFERROR(INDEX('DATA CL 17-18'!$A$2:$AU$21,MATCH('restit par joueur'!$A$1,'DATA CL 17-18'!$A$2:$A$21,0),MATCH('restit par joueur'!D$51,'DATA CL 17-18'!$A$2:$AT$2,0)),"")</f>
        <v/>
      </c>
      <c r="E55" s="16">
        <f>IFERROR(INDEX('DATA CL 17-18'!$A$2:$AU$21,MATCH('restit par joueur'!$A$1,'DATA CL 17-18'!$A$2:$A$21,0),MATCH('restit par joueur'!E$51,'DATA CL 17-18'!$A$2:$AT$2,0)),"")</f>
        <v>0.125</v>
      </c>
      <c r="F55" s="16" t="str">
        <f>IFERROR(INDEX('DATA CL 17-18'!$A$2:$AU$21,MATCH('restit par joueur'!$A$1,'DATA CL 17-18'!$A$2:$A$21,0),MATCH('restit par joueur'!F$51,'DATA CL 17-18'!$A$2:$AT$2,0)),"")</f>
        <v/>
      </c>
      <c r="G55" s="16" t="str">
        <f>IFERROR(INDEX('DATA CL 17-18'!$A$2:$AU$21,MATCH('restit par joueur'!$A$1,'DATA CL 17-18'!$A$2:$A$21,0),MATCH('restit par joueur'!G$51,'DATA CL 17-18'!$A$2:$AT$2,0)),"")</f>
        <v/>
      </c>
      <c r="H55" s="2"/>
      <c r="I55" s="2"/>
      <c r="J55" s="2"/>
      <c r="K55" s="2"/>
      <c r="L55" s="2"/>
    </row>
    <row r="56" spans="1:12" ht="20.399999999999999" customHeight="1" x14ac:dyDescent="0.3">
      <c r="A56" s="31" t="s">
        <v>134</v>
      </c>
      <c r="B56" s="16">
        <f>IFERROR(INDEX('DATA CL 16-17'!$A$2:$BE$24,MATCH('restit par joueur'!$A$1,'DATA CL 16-17'!$A$2:$A$24,0),MATCH('restit par joueur'!B$51,'DATA CL 16-17'!$A$2:$BE$2,0)),"")</f>
        <v>0.5</v>
      </c>
      <c r="C56" s="16" t="str">
        <f>IFERROR(INDEX('DATA CL 16-17'!$A$2:$BE$24,MATCH('restit par joueur'!$A$1,'DATA CL 16-17'!$A$2:$A$24,0),MATCH('restit par joueur'!C$51,'DATA CL 16-17'!$A$2:$BE$2,0)),"")</f>
        <v/>
      </c>
      <c r="D56" s="16" t="str">
        <f>IFERROR(INDEX('DATA CL 16-17'!$A$2:$BE$24,MATCH('restit par joueur'!$A$1,'DATA CL 16-17'!$A$2:$A$24,0),MATCH('restit par joueur'!D$51,'DATA CL 16-17'!$A$2:$BE$2,0)),"")</f>
        <v/>
      </c>
      <c r="E56" s="16">
        <f>IFERROR(INDEX('DATA CL 16-17'!$A$2:$BE$24,MATCH('restit par joueur'!$A$1,'DATA CL 16-17'!$A$2:$A$24,0),MATCH('restit par joueur'!E$51,'DATA CL 16-17'!$A$2:$BE$2,0)),"")</f>
        <v>0</v>
      </c>
      <c r="F56" s="16" t="str">
        <f>IFERROR(INDEX('DATA CL 16-17'!$A$2:$BE$24,MATCH('restit par joueur'!$A$1,'DATA CL 16-17'!$A$2:$A$24,0),MATCH('restit par joueur'!F$51,'DATA CL 16-17'!$A$2:$BE$2,0)),"")</f>
        <v/>
      </c>
      <c r="G56" s="16" t="str">
        <f>IFERROR(INDEX('DATA CL 16-17'!$A$2:$BE$24,MATCH('restit par joueur'!$A$1,'DATA CL 16-17'!$A$2:$A$24,0),MATCH('restit par joueur'!G$51,'DATA CL 16-17'!$A$2:$BE$2,0)),"")</f>
        <v/>
      </c>
      <c r="H56" s="2"/>
      <c r="I56" s="2"/>
      <c r="J56" s="2"/>
      <c r="K56" s="2"/>
      <c r="L56" s="2"/>
    </row>
    <row r="57" spans="1:12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30.6" customHeight="1" x14ac:dyDescent="0.3">
      <c r="A58" s="4" t="s">
        <v>101</v>
      </c>
      <c r="B58" s="5" t="s">
        <v>85</v>
      </c>
      <c r="C58" s="5" t="s">
        <v>86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28.8" customHeight="1" x14ac:dyDescent="0.3">
      <c r="A59" s="9" t="s">
        <v>142</v>
      </c>
      <c r="B59" s="16">
        <f>IFERROR(INDEX('DATA CL 20-21'!$A$2:$BG$24,MATCH('restit par joueur'!$A$1,'DATA CL 20-21'!$A$2:$A$24,0),MATCH('restit par joueur'!B$58,'DATA CL 20-21'!$A$2:$BG$2,0)),"")</f>
        <v>1.4</v>
      </c>
      <c r="C59" s="15">
        <f>IFERROR(INDEX('DATA CL 20-21'!$A$2:$BG$24,MATCH('restit par joueur'!$A$1,'DATA CL 20-21'!$A$2:$A$24,0),MATCH('restit par joueur'!C$58,'DATA CL 20-21'!$A$2:$BG$2,0)),"")</f>
        <v>53.4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23.4" customHeight="1" x14ac:dyDescent="0.3">
      <c r="A60" s="9" t="s">
        <v>89</v>
      </c>
      <c r="B60" s="16">
        <f>IFERROR(INDEX('DATA CL 19-20'!$A$2:$BE$24,MATCH('restit par joueur'!$A$1,'DATA CL 19-20'!$A$2:$A$24,0),MATCH('restit par joueur'!B$58,'DATA CL 19-20'!$A$2:$BE$2,0)),"")</f>
        <v>2</v>
      </c>
      <c r="C60" s="15">
        <f>IFERROR(INDEX('DATA CL 19-20'!$A$2:$BE$24,MATCH('restit par joueur'!$A$1,'DATA CL 19-20'!$A$2:$A$24,0),MATCH('restit par joueur'!C$58,'DATA CL 19-20'!$A$2:$BE$2,0)),"")</f>
        <v>13.2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20.399999999999999" customHeight="1" x14ac:dyDescent="0.3">
      <c r="A61" s="12" t="s">
        <v>90</v>
      </c>
      <c r="B61" s="16">
        <f>IFERROR(INDEX('DATA CL 18-19'!$A$2:$BE$20,MATCH('restit par joueur'!$A$1,'DATA CL 18-19'!$A$2:$A$20,0),MATCH('restit par joueur'!B$58,'DATA CL 18-19'!$A$2:$BD$2,0)),"")</f>
        <v>1.5714285714285714</v>
      </c>
      <c r="C61" s="15">
        <f>IFERROR(INDEX('DATA CL 18-19'!$A$2:$BE$20,MATCH('restit par joueur'!$A$1,'DATA CL 18-19'!$A$2:$A$20,0),MATCH('restit par joueur'!C$58,'DATA CL 18-19'!$A$2:$BD$2,0)),"")</f>
        <v>40.571428571428569</v>
      </c>
      <c r="D61" s="2"/>
      <c r="E61" s="2"/>
      <c r="F61" s="2"/>
      <c r="G61" s="2"/>
      <c r="H61" s="2"/>
      <c r="I61" s="2"/>
      <c r="J61" s="2"/>
      <c r="K61" s="2"/>
      <c r="L61" s="2"/>
    </row>
    <row r="62" spans="1:12" ht="25.8" customHeight="1" x14ac:dyDescent="0.3">
      <c r="A62" s="12" t="s">
        <v>91</v>
      </c>
      <c r="B62" s="16">
        <f>IFERROR(INDEX('DATA CL 17-18'!$A$2:$AU$21,MATCH('restit par joueur'!$A$1,'DATA CL 17-18'!$A$2:$A$21,0),MATCH('restit par joueur'!B$58,'DATA CL 17-18'!$A$2:$AT$2,0)),"")</f>
        <v>1.875</v>
      </c>
      <c r="C62" s="15">
        <f>IFERROR(INDEX('DATA CL 17-18'!$A$2:$AU$21,MATCH('restit par joueur'!$A$1,'DATA CL 17-18'!$A$2:$A$21,0),MATCH('restit par joueur'!C$58,'DATA CL 17-18'!$A$2:$AT$2,0)),"")</f>
        <v>39.5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25.8" customHeight="1" x14ac:dyDescent="0.3">
      <c r="A63" s="31" t="s">
        <v>134</v>
      </c>
      <c r="B63" s="16">
        <f>IFERROR(INDEX('DATA CL 16-17'!$A$2:$BE$24,MATCH('restit par joueur'!$A$1,'DATA CL 16-17'!$A$2:$A$24,0),MATCH('restit par joueur'!B$58,'DATA CL 16-17'!$A$2:$BE$2,0)),"")</f>
        <v>1.5</v>
      </c>
      <c r="C63" s="15">
        <f>IFERROR(INDEX('DATA CL 16-17'!$A$2:$BE$24,MATCH('restit par joueur'!$A$1,'DATA CL 16-17'!$A$2:$A$24,0),MATCH('restit par joueur'!C$58,'DATA CL 16-17'!$A$2:$BE$2,0)),"")</f>
        <v>80.5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s="33" customFormat="1" ht="408.9" hidden="1" customHeight="1" x14ac:dyDescent="0.3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1:2" s="33" customFormat="1" ht="20.399999999999999" hidden="1" x14ac:dyDescent="0.3"/>
    <row r="66" spans="1:2" s="33" customFormat="1" ht="21" hidden="1" x14ac:dyDescent="0.4">
      <c r="A66" s="34" t="s">
        <v>87</v>
      </c>
      <c r="B66" s="22"/>
    </row>
    <row r="67" spans="1:2" s="33" customFormat="1" ht="21" hidden="1" x14ac:dyDescent="0.4">
      <c r="A67" s="35" t="s">
        <v>102</v>
      </c>
      <c r="B67" s="22"/>
    </row>
    <row r="68" spans="1:2" s="33" customFormat="1" ht="21" hidden="1" x14ac:dyDescent="0.4">
      <c r="A68" s="36" t="s">
        <v>10</v>
      </c>
    </row>
    <row r="69" spans="1:2" s="33" customFormat="1" ht="21" hidden="1" x14ac:dyDescent="0.4">
      <c r="A69" s="37" t="s">
        <v>128</v>
      </c>
      <c r="B69" s="22"/>
    </row>
    <row r="70" spans="1:2" s="33" customFormat="1" ht="21" hidden="1" x14ac:dyDescent="0.4">
      <c r="A70" s="37" t="s">
        <v>129</v>
      </c>
      <c r="B70" s="22"/>
    </row>
    <row r="71" spans="1:2" s="33" customFormat="1" ht="21" hidden="1" x14ac:dyDescent="0.4">
      <c r="A71" s="36" t="s">
        <v>11</v>
      </c>
      <c r="B71" s="22"/>
    </row>
    <row r="72" spans="1:2" s="33" customFormat="1" ht="21" hidden="1" x14ac:dyDescent="0.4">
      <c r="A72" s="37" t="s">
        <v>130</v>
      </c>
    </row>
    <row r="73" spans="1:2" s="33" customFormat="1" ht="21" hidden="1" x14ac:dyDescent="0.4">
      <c r="A73" s="34" t="s">
        <v>103</v>
      </c>
      <c r="B73" s="34"/>
    </row>
    <row r="74" spans="1:2" s="33" customFormat="1" ht="21" hidden="1" x14ac:dyDescent="0.4">
      <c r="A74" s="35" t="s">
        <v>12</v>
      </c>
      <c r="B74" s="35"/>
    </row>
    <row r="75" spans="1:2" s="33" customFormat="1" ht="21" hidden="1" x14ac:dyDescent="0.4">
      <c r="A75" s="35" t="s">
        <v>104</v>
      </c>
      <c r="B75" s="35"/>
    </row>
    <row r="76" spans="1:2" s="33" customFormat="1" ht="21" hidden="1" x14ac:dyDescent="0.4">
      <c r="A76" s="37" t="s">
        <v>13</v>
      </c>
    </row>
    <row r="77" spans="1:2" s="33" customFormat="1" ht="21" hidden="1" x14ac:dyDescent="0.4">
      <c r="A77" s="35" t="s">
        <v>14</v>
      </c>
      <c r="B77" s="35"/>
    </row>
    <row r="78" spans="1:2" s="33" customFormat="1" ht="21" hidden="1" x14ac:dyDescent="0.4">
      <c r="A78" s="36" t="s">
        <v>15</v>
      </c>
      <c r="B78" s="36"/>
    </row>
    <row r="79" spans="1:2" s="33" customFormat="1" ht="21" hidden="1" x14ac:dyDescent="0.4">
      <c r="A79" s="36" t="s">
        <v>135</v>
      </c>
      <c r="B79" s="36"/>
    </row>
    <row r="80" spans="1:2" s="33" customFormat="1" ht="21" hidden="1" x14ac:dyDescent="0.4">
      <c r="A80" s="34" t="s">
        <v>16</v>
      </c>
      <c r="B80" s="34"/>
    </row>
    <row r="81" spans="1:2" s="33" customFormat="1" ht="21" hidden="1" x14ac:dyDescent="0.4">
      <c r="A81" s="35" t="s">
        <v>105</v>
      </c>
      <c r="B81" s="35"/>
    </row>
    <row r="82" spans="1:2" s="33" customFormat="1" ht="21" hidden="1" x14ac:dyDescent="0.4">
      <c r="A82" s="36" t="s">
        <v>17</v>
      </c>
      <c r="B82" s="36"/>
    </row>
    <row r="83" spans="1:2" s="33" customFormat="1" ht="21" hidden="1" x14ac:dyDescent="0.4">
      <c r="A83" s="34" t="s">
        <v>106</v>
      </c>
      <c r="B83" s="34"/>
    </row>
    <row r="84" spans="1:2" s="33" customFormat="1" ht="21" hidden="1" x14ac:dyDescent="0.4">
      <c r="A84" s="36" t="s">
        <v>18</v>
      </c>
    </row>
    <row r="85" spans="1:2" s="33" customFormat="1" ht="21" hidden="1" x14ac:dyDescent="0.4">
      <c r="A85" s="37" t="s">
        <v>136</v>
      </c>
    </row>
    <row r="86" spans="1:2" s="33" customFormat="1" ht="21" hidden="1" x14ac:dyDescent="0.4">
      <c r="A86" s="35" t="s">
        <v>107</v>
      </c>
      <c r="B86" s="35"/>
    </row>
    <row r="87" spans="1:2" s="33" customFormat="1" ht="21" hidden="1" x14ac:dyDescent="0.4">
      <c r="A87" s="35" t="s">
        <v>108</v>
      </c>
      <c r="B87" s="36"/>
    </row>
    <row r="88" spans="1:2" s="33" customFormat="1" ht="21" hidden="1" x14ac:dyDescent="0.4">
      <c r="A88" s="36" t="s">
        <v>19</v>
      </c>
    </row>
    <row r="89" spans="1:2" s="33" customFormat="1" ht="21" hidden="1" x14ac:dyDescent="0.4">
      <c r="A89" s="36" t="s">
        <v>20</v>
      </c>
    </row>
    <row r="90" spans="1:2" s="33" customFormat="1" ht="21" hidden="1" x14ac:dyDescent="0.4">
      <c r="A90" s="36" t="s">
        <v>21</v>
      </c>
    </row>
    <row r="91" spans="1:2" s="33" customFormat="1" ht="21" hidden="1" x14ac:dyDescent="0.4">
      <c r="A91" s="37" t="s">
        <v>131</v>
      </c>
    </row>
    <row r="92" spans="1:2" s="33" customFormat="1" ht="21" hidden="1" x14ac:dyDescent="0.4">
      <c r="A92" s="36" t="s">
        <v>22</v>
      </c>
    </row>
    <row r="93" spans="1:2" s="33" customFormat="1" ht="21" hidden="1" x14ac:dyDescent="0.4">
      <c r="A93" s="37" t="s">
        <v>137</v>
      </c>
    </row>
    <row r="94" spans="1:2" s="33" customFormat="1" ht="21" hidden="1" x14ac:dyDescent="0.4">
      <c r="A94" s="35" t="s">
        <v>23</v>
      </c>
    </row>
    <row r="95" spans="1:2" s="33" customFormat="1" ht="21" hidden="1" x14ac:dyDescent="0.4">
      <c r="A95" s="34" t="s">
        <v>24</v>
      </c>
    </row>
    <row r="96" spans="1:2" s="33" customFormat="1" ht="21" hidden="1" x14ac:dyDescent="0.4">
      <c r="A96" s="36" t="s">
        <v>25</v>
      </c>
    </row>
    <row r="97" spans="1:1" s="33" customFormat="1" ht="21" hidden="1" x14ac:dyDescent="0.4">
      <c r="A97" s="37" t="s">
        <v>132</v>
      </c>
    </row>
    <row r="98" spans="1:1" s="33" customFormat="1" ht="21" hidden="1" x14ac:dyDescent="0.4">
      <c r="A98" s="34" t="s">
        <v>26</v>
      </c>
    </row>
    <row r="99" spans="1:1" s="33" customFormat="1" ht="21" hidden="1" x14ac:dyDescent="0.4">
      <c r="A99" s="34" t="s">
        <v>109</v>
      </c>
    </row>
    <row r="100" spans="1:1" s="33" customFormat="1" ht="21" hidden="1" x14ac:dyDescent="0.4">
      <c r="A100" s="34" t="s">
        <v>110</v>
      </c>
    </row>
    <row r="101" spans="1:1" s="33" customFormat="1" ht="21" hidden="1" x14ac:dyDescent="0.4">
      <c r="A101" s="34" t="s">
        <v>27</v>
      </c>
    </row>
    <row r="102" spans="1:1" s="33" customFormat="1" ht="21" hidden="1" x14ac:dyDescent="0.4">
      <c r="A102" s="34" t="s">
        <v>111</v>
      </c>
    </row>
    <row r="103" spans="1:1" s="33" customFormat="1" ht="21" hidden="1" x14ac:dyDescent="0.4">
      <c r="A103" s="37" t="s">
        <v>133</v>
      </c>
    </row>
    <row r="104" spans="1:1" s="33" customFormat="1" ht="21" hidden="1" x14ac:dyDescent="0.4">
      <c r="A104" s="34" t="s">
        <v>28</v>
      </c>
    </row>
    <row r="105" spans="1:1" s="33" customFormat="1" ht="21" hidden="1" x14ac:dyDescent="0.4">
      <c r="A105" s="35" t="s">
        <v>29</v>
      </c>
    </row>
    <row r="106" spans="1:1" s="33" customFormat="1" ht="21" hidden="1" x14ac:dyDescent="0.4">
      <c r="A106" s="36" t="s">
        <v>30</v>
      </c>
    </row>
    <row r="107" spans="1:1" s="33" customFormat="1" ht="21" hidden="1" x14ac:dyDescent="0.4">
      <c r="A107" s="34" t="s">
        <v>31</v>
      </c>
    </row>
    <row r="108" spans="1:1" s="33" customFormat="1" ht="21" hidden="1" x14ac:dyDescent="0.4">
      <c r="A108" s="34" t="s">
        <v>112</v>
      </c>
    </row>
    <row r="109" spans="1:1" s="33" customFormat="1" ht="21" hidden="1" x14ac:dyDescent="0.4">
      <c r="A109" s="34" t="s">
        <v>113</v>
      </c>
    </row>
    <row r="110" spans="1:1" s="33" customFormat="1" ht="21" hidden="1" x14ac:dyDescent="0.4">
      <c r="A110" s="35" t="s">
        <v>32</v>
      </c>
    </row>
    <row r="111" spans="1:1" s="33" customFormat="1" ht="21" hidden="1" x14ac:dyDescent="0.4">
      <c r="A111" s="34" t="s">
        <v>114</v>
      </c>
    </row>
    <row r="112" spans="1:1" s="33" customFormat="1" ht="21" hidden="1" x14ac:dyDescent="0.4">
      <c r="A112" s="36" t="s">
        <v>138</v>
      </c>
    </row>
    <row r="113" spans="1:1" s="33" customFormat="1" ht="21" hidden="1" x14ac:dyDescent="0.4">
      <c r="A113" s="35" t="s">
        <v>139</v>
      </c>
    </row>
    <row r="114" spans="1:1" s="33" customFormat="1" ht="21" hidden="1" x14ac:dyDescent="0.4">
      <c r="A114" s="34" t="s">
        <v>115</v>
      </c>
    </row>
    <row r="115" spans="1:1" s="33" customFormat="1" ht="21" hidden="1" x14ac:dyDescent="0.4">
      <c r="A115" s="34" t="s">
        <v>116</v>
      </c>
    </row>
    <row r="116" spans="1:1" s="33" customFormat="1" ht="21" hidden="1" x14ac:dyDescent="0.4">
      <c r="A116" s="36" t="s">
        <v>33</v>
      </c>
    </row>
    <row r="117" spans="1:1" ht="21" hidden="1" x14ac:dyDescent="0.4">
      <c r="A117" s="34" t="s">
        <v>117</v>
      </c>
    </row>
    <row r="118" spans="1:1" ht="21" hidden="1" x14ac:dyDescent="0.4">
      <c r="A118" s="34" t="s">
        <v>34</v>
      </c>
    </row>
    <row r="119" spans="1:1" ht="21" hidden="1" x14ac:dyDescent="0.4">
      <c r="A119" s="34" t="s">
        <v>35</v>
      </c>
    </row>
    <row r="120" spans="1:1" ht="21" hidden="1" x14ac:dyDescent="0.4">
      <c r="A120" s="34" t="s">
        <v>118</v>
      </c>
    </row>
    <row r="121" spans="1:1" ht="21" hidden="1" x14ac:dyDescent="0.4">
      <c r="A121" s="36" t="s">
        <v>36</v>
      </c>
    </row>
  </sheetData>
  <sheetProtection algorithmName="SHA-512" hashValue="aox3U/BtmE4QRdJelYCcpWciHZV7rz6XsbM/3f0vFGlqOh53ip0ce0VaEgGRNBTPRxfthbOu7P4I6CgLSu8gjA==" saltValue="XhAow1KLUWAis29xOkNkqQ==" spinCount="100000" sheet="1" selectLockedCells="1" sort="0" autoFilter="0"/>
  <mergeCells count="1">
    <mergeCell ref="A1:C1"/>
  </mergeCells>
  <dataValidations count="1">
    <dataValidation type="list" allowBlank="1" showInputMessage="1" showErrorMessage="1" sqref="A1:C1" xr:uid="{098B415F-AB81-4690-9C3F-57219E072A2B}">
      <formula1>$A$66:$A$121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129F5-E633-4DAE-BAD9-67C638739518}">
  <dimension ref="A2:BO24"/>
  <sheetViews>
    <sheetView zoomScale="80" zoomScaleNormal="80" workbookViewId="0">
      <pane xSplit="1" topLeftCell="AO1" activePane="topRight" state="frozen"/>
      <selection activeCell="AV31" sqref="AV31"/>
      <selection pane="topRight" activeCell="AU23" sqref="AU23"/>
    </sheetView>
  </sheetViews>
  <sheetFormatPr baseColWidth="10" defaultRowHeight="14.4" x14ac:dyDescent="0.3"/>
  <cols>
    <col min="1" max="1" width="14.6640625" bestFit="1" customWidth="1"/>
    <col min="2" max="2" width="15.44140625" bestFit="1" customWidth="1"/>
    <col min="3" max="3" width="10.21875" bestFit="1" customWidth="1"/>
    <col min="4" max="4" width="14.109375" bestFit="1" customWidth="1"/>
    <col min="5" max="5" width="11.109375" bestFit="1" customWidth="1"/>
    <col min="6" max="6" width="12" bestFit="1" customWidth="1"/>
    <col min="7" max="7" width="10.21875" bestFit="1" customWidth="1"/>
    <col min="8" max="8" width="15.21875" bestFit="1" customWidth="1"/>
    <col min="9" max="9" width="17.109375" bestFit="1" customWidth="1"/>
    <col min="10" max="10" width="8.109375" bestFit="1" customWidth="1"/>
    <col min="11" max="11" width="12.33203125" bestFit="1" customWidth="1"/>
    <col min="12" max="12" width="19.44140625" bestFit="1" customWidth="1"/>
    <col min="13" max="13" width="13.6640625" bestFit="1" customWidth="1"/>
    <col min="14" max="14" width="18.33203125" bestFit="1" customWidth="1"/>
    <col min="15" max="15" width="8.6640625" bestFit="1" customWidth="1"/>
    <col min="16" max="16" width="14.109375" bestFit="1" customWidth="1"/>
    <col min="17" max="17" width="13.6640625" bestFit="1" customWidth="1"/>
    <col min="18" max="18" width="14.21875" bestFit="1" customWidth="1"/>
    <col min="19" max="19" width="13.21875" bestFit="1" customWidth="1"/>
    <col min="20" max="20" width="16.109375" bestFit="1" customWidth="1"/>
    <col min="21" max="21" width="21.44140625" bestFit="1" customWidth="1"/>
    <col min="22" max="22" width="20.44140625" bestFit="1" customWidth="1"/>
    <col min="23" max="23" width="23.5546875" bestFit="1" customWidth="1"/>
    <col min="24" max="24" width="18.6640625" bestFit="1" customWidth="1"/>
    <col min="25" max="25" width="28.77734375" bestFit="1" customWidth="1"/>
    <col min="26" max="26" width="10.44140625" bestFit="1" customWidth="1"/>
    <col min="27" max="27" width="18.109375" bestFit="1" customWidth="1"/>
    <col min="28" max="28" width="24.5546875" bestFit="1" customWidth="1"/>
    <col min="29" max="29" width="25.88671875" bestFit="1" customWidth="1"/>
    <col min="30" max="30" width="27.21875" bestFit="1" customWidth="1"/>
    <col min="31" max="31" width="19.88671875" bestFit="1" customWidth="1"/>
    <col min="32" max="32" width="14.5546875" bestFit="1" customWidth="1"/>
    <col min="33" max="33" width="14.109375" bestFit="1" customWidth="1"/>
    <col min="34" max="34" width="16.44140625" bestFit="1" customWidth="1"/>
    <col min="35" max="35" width="12.21875" bestFit="1" customWidth="1"/>
    <col min="36" max="36" width="13.5546875" bestFit="1" customWidth="1"/>
    <col min="37" max="37" width="14.109375" bestFit="1" customWidth="1"/>
    <col min="38" max="38" width="19" bestFit="1" customWidth="1"/>
    <col min="39" max="39" width="20.33203125" bestFit="1" customWidth="1"/>
    <col min="40" max="40" width="20.88671875" bestFit="1" customWidth="1"/>
    <col min="41" max="41" width="12.6640625" bestFit="1" customWidth="1"/>
    <col min="42" max="42" width="12.21875" bestFit="1" customWidth="1"/>
    <col min="43" max="43" width="14.44140625" bestFit="1" customWidth="1"/>
    <col min="44" max="44" width="12.6640625" bestFit="1" customWidth="1"/>
    <col min="45" max="45" width="12.44140625" bestFit="1" customWidth="1"/>
    <col min="46" max="46" width="7.77734375" bestFit="1" customWidth="1"/>
    <col min="47" max="47" width="14.6640625" bestFit="1" customWidth="1"/>
    <col min="48" max="48" width="14.21875" bestFit="1" customWidth="1"/>
    <col min="49" max="49" width="16.6640625" bestFit="1" customWidth="1"/>
    <col min="50" max="50" width="16.109375" bestFit="1" customWidth="1"/>
    <col min="51" max="51" width="12.6640625" bestFit="1" customWidth="1"/>
    <col min="52" max="52" width="15.88671875" bestFit="1" customWidth="1"/>
    <col min="53" max="53" width="27" bestFit="1" customWidth="1"/>
    <col min="55" max="55" width="17.6640625" bestFit="1" customWidth="1"/>
    <col min="56" max="56" width="6.5546875" bestFit="1" customWidth="1"/>
    <col min="57" max="57" width="8.21875" bestFit="1" customWidth="1"/>
    <col min="58" max="67" width="0" hidden="1" customWidth="1"/>
  </cols>
  <sheetData>
    <row r="2" spans="1:67" x14ac:dyDescent="0.3">
      <c r="A2" s="18" t="s">
        <v>119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37</v>
      </c>
      <c r="L2" s="18" t="s">
        <v>38</v>
      </c>
      <c r="M2" s="18" t="s">
        <v>39</v>
      </c>
      <c r="N2" s="18" t="s">
        <v>40</v>
      </c>
      <c r="O2" s="18" t="s">
        <v>42</v>
      </c>
      <c r="P2" s="18" t="s">
        <v>43</v>
      </c>
      <c r="Q2" s="18" t="s">
        <v>44</v>
      </c>
      <c r="R2" s="18" t="s">
        <v>45</v>
      </c>
      <c r="S2" s="18" t="s">
        <v>46</v>
      </c>
      <c r="T2" s="18" t="s">
        <v>47</v>
      </c>
      <c r="U2" s="18" t="s">
        <v>48</v>
      </c>
      <c r="V2" s="18" t="s">
        <v>49</v>
      </c>
      <c r="W2" s="18" t="s">
        <v>50</v>
      </c>
      <c r="X2" s="18" t="s">
        <v>51</v>
      </c>
      <c r="Y2" s="18" t="s">
        <v>52</v>
      </c>
      <c r="Z2" s="18" t="s">
        <v>53</v>
      </c>
      <c r="AA2" s="18" t="s">
        <v>54</v>
      </c>
      <c r="AB2" s="18" t="s">
        <v>55</v>
      </c>
      <c r="AC2" s="18" t="s">
        <v>56</v>
      </c>
      <c r="AD2" s="18" t="s">
        <v>57</v>
      </c>
      <c r="AE2" s="18" t="s">
        <v>58</v>
      </c>
      <c r="AF2" s="18" t="s">
        <v>59</v>
      </c>
      <c r="AG2" s="18" t="s">
        <v>60</v>
      </c>
      <c r="AH2" s="18" t="s">
        <v>61</v>
      </c>
      <c r="AI2" s="18" t="s">
        <v>62</v>
      </c>
      <c r="AJ2" s="18" t="s">
        <v>63</v>
      </c>
      <c r="AK2" s="18" t="s">
        <v>64</v>
      </c>
      <c r="AL2" s="18" t="s">
        <v>65</v>
      </c>
      <c r="AM2" s="18" t="s">
        <v>66</v>
      </c>
      <c r="AN2" s="18" t="s">
        <v>67</v>
      </c>
      <c r="AO2" s="18" t="s">
        <v>68</v>
      </c>
      <c r="AP2" s="18" t="s">
        <v>69</v>
      </c>
      <c r="AQ2" s="18" t="s">
        <v>70</v>
      </c>
      <c r="AR2" s="18" t="s">
        <v>71</v>
      </c>
      <c r="AS2" s="18" t="s">
        <v>72</v>
      </c>
      <c r="AT2" s="18" t="s">
        <v>97</v>
      </c>
      <c r="AU2" s="18" t="s">
        <v>73</v>
      </c>
      <c r="AV2" s="18" t="s">
        <v>74</v>
      </c>
      <c r="AW2" s="18" t="s">
        <v>75</v>
      </c>
      <c r="AX2" s="18" t="s">
        <v>76</v>
      </c>
      <c r="AY2" s="18" t="s">
        <v>77</v>
      </c>
      <c r="AZ2" s="18" t="s">
        <v>78</v>
      </c>
      <c r="BA2" s="18" t="s">
        <v>79</v>
      </c>
      <c r="BB2" s="18" t="s">
        <v>100</v>
      </c>
      <c r="BC2" s="18" t="s">
        <v>82</v>
      </c>
      <c r="BD2" t="s">
        <v>85</v>
      </c>
      <c r="BE2" s="17" t="s">
        <v>86</v>
      </c>
      <c r="BF2" s="18" t="s">
        <v>120</v>
      </c>
      <c r="BG2" s="18" t="s">
        <v>121</v>
      </c>
      <c r="BH2" s="18" t="s">
        <v>122</v>
      </c>
      <c r="BI2" s="18" t="s">
        <v>123</v>
      </c>
      <c r="BJ2" s="18" t="s">
        <v>85</v>
      </c>
      <c r="BK2" s="18" t="s">
        <v>124</v>
      </c>
      <c r="BL2" s="18" t="s">
        <v>125</v>
      </c>
      <c r="BM2" s="18" t="s">
        <v>126</v>
      </c>
      <c r="BN2" s="18" t="s">
        <v>86</v>
      </c>
      <c r="BO2" s="18" t="s">
        <v>127</v>
      </c>
    </row>
    <row r="3" spans="1:67" x14ac:dyDescent="0.3">
      <c r="A3" s="18" t="s">
        <v>12</v>
      </c>
      <c r="B3" s="18">
        <v>0</v>
      </c>
      <c r="C3" s="18">
        <v>0.2</v>
      </c>
      <c r="D3" s="18">
        <v>0.2</v>
      </c>
      <c r="E3" s="18">
        <v>0</v>
      </c>
      <c r="F3" s="19">
        <v>0.5</v>
      </c>
      <c r="G3" s="18">
        <v>0.4</v>
      </c>
      <c r="H3" s="18">
        <v>0.1</v>
      </c>
      <c r="I3" s="19">
        <v>0.25</v>
      </c>
      <c r="J3" s="18">
        <v>0.1</v>
      </c>
      <c r="K3" s="18">
        <v>67.900000000000006</v>
      </c>
      <c r="L3" s="18">
        <v>2.1</v>
      </c>
      <c r="M3" s="18">
        <v>8.5</v>
      </c>
      <c r="N3" s="19">
        <v>0.1251840942562592</v>
      </c>
      <c r="O3" s="18">
        <v>0.2</v>
      </c>
      <c r="P3" s="18">
        <v>1</v>
      </c>
      <c r="Q3" s="19">
        <v>0.2</v>
      </c>
      <c r="R3" s="18">
        <v>40.5</v>
      </c>
      <c r="S3" s="18">
        <v>45.2</v>
      </c>
      <c r="T3" s="19">
        <v>0.89601769911504425</v>
      </c>
      <c r="U3" s="18">
        <v>0.5</v>
      </c>
      <c r="V3" s="18">
        <v>1.8</v>
      </c>
      <c r="W3" s="19">
        <v>0.27777777777777779</v>
      </c>
      <c r="X3" s="19">
        <v>3.9823008849557522E-2</v>
      </c>
      <c r="Y3" s="18">
        <v>1.7</v>
      </c>
      <c r="Z3" s="18">
        <v>1</v>
      </c>
      <c r="AA3" s="20">
        <v>683.3</v>
      </c>
      <c r="AB3" s="20">
        <v>210.3</v>
      </c>
      <c r="AC3" s="19">
        <v>0.30777111078589198</v>
      </c>
      <c r="AD3" s="21">
        <v>97.8</v>
      </c>
      <c r="AE3" s="21">
        <v>308.10000000000002</v>
      </c>
      <c r="AF3" s="18">
        <v>1.7</v>
      </c>
      <c r="AG3" s="18">
        <v>3.1</v>
      </c>
      <c r="AH3" s="19">
        <v>0.54838709677419351</v>
      </c>
      <c r="AI3" s="18">
        <v>6.3012000000000006</v>
      </c>
      <c r="AJ3" s="18">
        <v>10.9</v>
      </c>
      <c r="AK3" s="19">
        <v>0.57809174311926614</v>
      </c>
      <c r="AL3" s="18">
        <v>1.4</v>
      </c>
      <c r="AM3" s="18">
        <v>2.1090909090909093</v>
      </c>
      <c r="AN3" s="19">
        <v>0.6637931034482758</v>
      </c>
      <c r="AO3" s="18">
        <v>1.7</v>
      </c>
      <c r="AP3" s="18">
        <v>3</v>
      </c>
      <c r="AQ3" s="19">
        <v>0.56666666666666665</v>
      </c>
      <c r="AR3" s="18">
        <v>2</v>
      </c>
      <c r="AS3" s="18">
        <v>1.2</v>
      </c>
      <c r="AT3" s="18">
        <v>0.1</v>
      </c>
      <c r="AU3" s="18">
        <v>4.5999999999999996</v>
      </c>
      <c r="AV3" s="18">
        <v>15</v>
      </c>
      <c r="AW3" s="19">
        <v>0.30666666666666664</v>
      </c>
      <c r="AX3" s="18">
        <v>3.8</v>
      </c>
      <c r="AY3" s="18">
        <v>1.6</v>
      </c>
      <c r="AZ3" s="18">
        <v>0.8</v>
      </c>
      <c r="BA3" s="18">
        <v>2</v>
      </c>
      <c r="BB3" s="18">
        <v>0.2</v>
      </c>
      <c r="BC3" s="18">
        <v>0.2</v>
      </c>
      <c r="BD3" s="1">
        <f>BJ3/BF3</f>
        <v>2.5</v>
      </c>
      <c r="BE3" s="17">
        <f>BN3/BF3</f>
        <v>87.5</v>
      </c>
      <c r="BF3" s="18">
        <v>10</v>
      </c>
      <c r="BG3" s="18">
        <v>8</v>
      </c>
      <c r="BH3" s="18">
        <v>1</v>
      </c>
      <c r="BI3" s="18">
        <v>1</v>
      </c>
      <c r="BJ3" s="18">
        <v>25</v>
      </c>
      <c r="BK3" s="18">
        <v>10</v>
      </c>
      <c r="BL3" s="19">
        <v>0.90909090909090906</v>
      </c>
      <c r="BM3" s="19">
        <v>0.90909090909090906</v>
      </c>
      <c r="BN3" s="18">
        <v>875</v>
      </c>
      <c r="BO3" s="19">
        <v>0.88383838383838387</v>
      </c>
    </row>
    <row r="4" spans="1:67" x14ac:dyDescent="0.3">
      <c r="A4" s="18" t="s">
        <v>13</v>
      </c>
      <c r="B4" s="18">
        <v>0</v>
      </c>
      <c r="C4" s="18">
        <v>0.66666666666666663</v>
      </c>
      <c r="D4" s="18">
        <v>0</v>
      </c>
      <c r="E4" s="18">
        <v>0.33333333333333331</v>
      </c>
      <c r="F4" s="19">
        <v>0.66666666666666663</v>
      </c>
      <c r="G4" s="18">
        <v>1</v>
      </c>
      <c r="H4" s="18">
        <v>0</v>
      </c>
      <c r="I4" s="19">
        <v>0</v>
      </c>
      <c r="J4" s="18">
        <v>0.33333333333333331</v>
      </c>
      <c r="K4" s="18">
        <v>16</v>
      </c>
      <c r="L4" s="18">
        <v>1</v>
      </c>
      <c r="M4" s="18">
        <v>4.333333333333333</v>
      </c>
      <c r="N4" s="19">
        <v>0.27083333333333331</v>
      </c>
      <c r="O4" s="18">
        <v>0</v>
      </c>
      <c r="P4" s="18">
        <v>0</v>
      </c>
      <c r="Q4" s="19" t="e">
        <v>#DIV/0!</v>
      </c>
      <c r="R4" s="18">
        <v>6.666666666666667</v>
      </c>
      <c r="S4" s="18">
        <v>7.666666666666667</v>
      </c>
      <c r="T4" s="19">
        <v>0.86956521739130432</v>
      </c>
      <c r="U4" s="18">
        <v>0.33333333333333331</v>
      </c>
      <c r="V4" s="18">
        <v>0.33333333333333331</v>
      </c>
      <c r="W4" s="19">
        <v>1</v>
      </c>
      <c r="X4" s="19">
        <v>4.3478260869565216E-2</v>
      </c>
      <c r="Y4" s="18">
        <v>0</v>
      </c>
      <c r="Z4" s="18">
        <v>0</v>
      </c>
      <c r="AA4" s="20">
        <v>107</v>
      </c>
      <c r="AB4" s="20">
        <v>1.3333333333333333</v>
      </c>
      <c r="AC4" s="19">
        <v>1.2461059190031152E-2</v>
      </c>
      <c r="AD4" s="21">
        <v>7</v>
      </c>
      <c r="AE4" s="21">
        <v>8.3333333333333339</v>
      </c>
      <c r="AF4" s="18">
        <v>0</v>
      </c>
      <c r="AG4" s="18">
        <v>0.33333333333333331</v>
      </c>
      <c r="AH4" s="19">
        <v>0</v>
      </c>
      <c r="AI4" s="18">
        <v>2.3343333333333334</v>
      </c>
      <c r="AJ4" s="18">
        <v>6.333333333333333</v>
      </c>
      <c r="AK4" s="19">
        <v>0.36857894736842106</v>
      </c>
      <c r="AL4" s="18">
        <v>0.66666666666666663</v>
      </c>
      <c r="AM4" s="18">
        <v>2.714285714285714</v>
      </c>
      <c r="AN4" s="19">
        <v>0.24561403508771931</v>
      </c>
      <c r="AO4" s="18">
        <v>0.66666666666666663</v>
      </c>
      <c r="AP4" s="18">
        <v>1.3333333333333333</v>
      </c>
      <c r="AQ4" s="19">
        <v>0.5</v>
      </c>
      <c r="AR4" s="18">
        <v>0</v>
      </c>
      <c r="AS4" s="18">
        <v>0</v>
      </c>
      <c r="AT4" s="18">
        <v>0</v>
      </c>
      <c r="AU4" s="18">
        <v>1.6666666666666667</v>
      </c>
      <c r="AV4" s="18">
        <v>11.333333333333334</v>
      </c>
      <c r="AW4" s="19">
        <v>0.14705882352941177</v>
      </c>
      <c r="AX4" s="18">
        <v>1</v>
      </c>
      <c r="AY4" s="18">
        <v>1</v>
      </c>
      <c r="AZ4" s="18">
        <v>1</v>
      </c>
      <c r="BA4" s="18">
        <v>1</v>
      </c>
      <c r="BB4" s="18">
        <v>0.33333333333333331</v>
      </c>
      <c r="BC4" s="18">
        <v>0</v>
      </c>
      <c r="BD4" s="1">
        <f t="shared" ref="BD4:BD24" si="0">BJ4/BF4</f>
        <v>3</v>
      </c>
      <c r="BE4" s="17">
        <f t="shared" ref="BE4:BE24" si="1">BN4/BF4</f>
        <v>43.333333333333336</v>
      </c>
      <c r="BF4" s="18">
        <v>3</v>
      </c>
      <c r="BG4" s="18">
        <v>3</v>
      </c>
      <c r="BH4" s="18"/>
      <c r="BI4" s="18"/>
      <c r="BJ4" s="18">
        <v>9</v>
      </c>
      <c r="BK4" s="18">
        <v>1</v>
      </c>
      <c r="BL4" s="19">
        <v>9.0909090909090912E-2</v>
      </c>
      <c r="BM4" s="19">
        <v>0.27272727272727271</v>
      </c>
      <c r="BN4" s="18">
        <v>130</v>
      </c>
      <c r="BO4" s="19">
        <v>0.13131313131313133</v>
      </c>
    </row>
    <row r="5" spans="1:67" x14ac:dyDescent="0.3">
      <c r="A5" s="18" t="s">
        <v>14</v>
      </c>
      <c r="B5" s="18">
        <v>0</v>
      </c>
      <c r="C5" s="18">
        <v>0.16666666666666666</v>
      </c>
      <c r="D5" s="18">
        <v>0.33333333333333331</v>
      </c>
      <c r="E5" s="18">
        <v>0.33333333333333331</v>
      </c>
      <c r="F5" s="19">
        <v>0.2</v>
      </c>
      <c r="G5" s="18">
        <v>0.83333333333333337</v>
      </c>
      <c r="H5" s="18">
        <v>0.33333333333333331</v>
      </c>
      <c r="I5" s="19">
        <v>0.4</v>
      </c>
      <c r="J5" s="18">
        <v>0.16666666666666666</v>
      </c>
      <c r="K5" s="18">
        <v>12.666666666666666</v>
      </c>
      <c r="L5" s="18">
        <v>0.66666666666666663</v>
      </c>
      <c r="M5" s="18">
        <v>3.5</v>
      </c>
      <c r="N5" s="19">
        <v>0.27631578947368424</v>
      </c>
      <c r="O5" s="18">
        <v>0</v>
      </c>
      <c r="P5" s="18">
        <v>0.16666666666666666</v>
      </c>
      <c r="Q5" s="19">
        <v>0</v>
      </c>
      <c r="R5" s="18">
        <v>6.166666666666667</v>
      </c>
      <c r="S5" s="18">
        <v>8</v>
      </c>
      <c r="T5" s="19">
        <v>0.77083333333333337</v>
      </c>
      <c r="U5" s="18">
        <v>0.16666666666666666</v>
      </c>
      <c r="V5" s="18">
        <v>0.33333333333333331</v>
      </c>
      <c r="W5" s="19">
        <v>0.5</v>
      </c>
      <c r="X5" s="19">
        <v>4.1666666666666664E-2</v>
      </c>
      <c r="Y5" s="18">
        <v>0.16666666666666666</v>
      </c>
      <c r="Z5" s="18">
        <v>0.5</v>
      </c>
      <c r="AA5" s="20">
        <v>99.5</v>
      </c>
      <c r="AB5" s="20">
        <v>35</v>
      </c>
      <c r="AC5" s="19">
        <v>0.35175879396984927</v>
      </c>
      <c r="AD5" s="21">
        <v>22.333333333333332</v>
      </c>
      <c r="AE5" s="21">
        <v>57.333333333333329</v>
      </c>
      <c r="AF5" s="18">
        <v>0.33333333333333331</v>
      </c>
      <c r="AG5" s="18">
        <v>0.66666666666666663</v>
      </c>
      <c r="AH5" s="19">
        <v>0.5</v>
      </c>
      <c r="AI5" s="18">
        <v>1.6671666666666667</v>
      </c>
      <c r="AJ5" s="18">
        <v>5</v>
      </c>
      <c r="AK5" s="19">
        <v>0.33343333333333336</v>
      </c>
      <c r="AL5" s="18">
        <v>0.66666666666666663</v>
      </c>
      <c r="AM5" s="18">
        <v>2</v>
      </c>
      <c r="AN5" s="19">
        <v>0.33333333333333331</v>
      </c>
      <c r="AO5" s="18">
        <v>0.33333333333333331</v>
      </c>
      <c r="AP5" s="18">
        <v>0.66666666666666663</v>
      </c>
      <c r="AQ5" s="19">
        <v>0.5</v>
      </c>
      <c r="AR5" s="18">
        <v>0.16666666666666666</v>
      </c>
      <c r="AS5" s="18">
        <v>0.16666666666666666</v>
      </c>
      <c r="AT5" s="18">
        <v>0</v>
      </c>
      <c r="AU5" s="18">
        <v>1.3333333333333333</v>
      </c>
      <c r="AV5" s="18">
        <v>4.666666666666667</v>
      </c>
      <c r="AW5" s="19">
        <v>0.2857142857142857</v>
      </c>
      <c r="AX5" s="18">
        <v>1.1666666666666667</v>
      </c>
      <c r="AY5" s="18">
        <v>0.33333333333333331</v>
      </c>
      <c r="AZ5" s="18">
        <v>1</v>
      </c>
      <c r="BA5" s="18">
        <v>0.33333333333333331</v>
      </c>
      <c r="BB5" s="18">
        <v>0.16666666666666666</v>
      </c>
      <c r="BC5" s="18">
        <v>0</v>
      </c>
      <c r="BD5" s="1">
        <f t="shared" si="0"/>
        <v>2.5</v>
      </c>
      <c r="BE5" s="17">
        <f t="shared" si="1"/>
        <v>21.166666666666668</v>
      </c>
      <c r="BF5" s="18">
        <v>6</v>
      </c>
      <c r="BG5" s="18">
        <v>5</v>
      </c>
      <c r="BH5" s="18"/>
      <c r="BI5" s="18">
        <v>1</v>
      </c>
      <c r="BJ5" s="18">
        <v>15</v>
      </c>
      <c r="BK5" s="18">
        <v>2</v>
      </c>
      <c r="BL5" s="19">
        <v>0.18181818181818182</v>
      </c>
      <c r="BM5" s="19">
        <v>0.54545454545454541</v>
      </c>
      <c r="BN5" s="18">
        <v>127</v>
      </c>
      <c r="BO5" s="19">
        <v>0.12828282828282828</v>
      </c>
    </row>
    <row r="6" spans="1:67" x14ac:dyDescent="0.3">
      <c r="A6" s="18" t="s">
        <v>15</v>
      </c>
      <c r="B6" s="18">
        <v>1</v>
      </c>
      <c r="C6" s="18">
        <v>0</v>
      </c>
      <c r="D6" s="18">
        <v>1</v>
      </c>
      <c r="E6" s="18">
        <v>0</v>
      </c>
      <c r="F6" s="19">
        <v>0</v>
      </c>
      <c r="G6" s="18">
        <v>1</v>
      </c>
      <c r="H6" s="18">
        <v>0</v>
      </c>
      <c r="I6" s="19">
        <v>0</v>
      </c>
      <c r="J6" s="18">
        <v>0</v>
      </c>
      <c r="K6" s="18">
        <v>66</v>
      </c>
      <c r="L6" s="18">
        <v>2</v>
      </c>
      <c r="M6" s="18">
        <v>11</v>
      </c>
      <c r="N6" s="19">
        <v>0.16666666666666666</v>
      </c>
      <c r="O6" s="18">
        <v>1</v>
      </c>
      <c r="P6" s="18">
        <v>5</v>
      </c>
      <c r="Q6" s="19">
        <v>0.2</v>
      </c>
      <c r="R6" s="18">
        <v>37</v>
      </c>
      <c r="S6" s="18">
        <v>43</v>
      </c>
      <c r="T6" s="19">
        <v>0.86046511627906974</v>
      </c>
      <c r="U6" s="18">
        <v>1</v>
      </c>
      <c r="V6" s="18">
        <v>6</v>
      </c>
      <c r="W6" s="19">
        <v>0.16666666666666666</v>
      </c>
      <c r="X6" s="19">
        <v>0.13953488372093023</v>
      </c>
      <c r="Y6" s="18">
        <v>1</v>
      </c>
      <c r="Z6" s="18">
        <v>1</v>
      </c>
      <c r="AA6" s="20">
        <v>739</v>
      </c>
      <c r="AB6" s="20">
        <v>215</v>
      </c>
      <c r="AC6" s="19">
        <v>0.29093369418132614</v>
      </c>
      <c r="AD6" s="21">
        <v>66</v>
      </c>
      <c r="AE6" s="21">
        <v>281</v>
      </c>
      <c r="AF6" s="18">
        <v>0</v>
      </c>
      <c r="AG6" s="18">
        <v>1</v>
      </c>
      <c r="AH6" s="19">
        <v>0</v>
      </c>
      <c r="AI6" s="18">
        <v>0</v>
      </c>
      <c r="AJ6" s="18">
        <v>3</v>
      </c>
      <c r="AK6" s="19">
        <v>0</v>
      </c>
      <c r="AL6" s="18">
        <v>0</v>
      </c>
      <c r="AM6" s="18">
        <v>0</v>
      </c>
      <c r="AN6" s="19" t="e">
        <v>#DIV/0!</v>
      </c>
      <c r="AO6" s="18">
        <v>0</v>
      </c>
      <c r="AP6" s="18">
        <v>2</v>
      </c>
      <c r="AQ6" s="19">
        <v>0</v>
      </c>
      <c r="AR6" s="18">
        <v>0</v>
      </c>
      <c r="AS6" s="18">
        <v>2</v>
      </c>
      <c r="AT6" s="18">
        <v>0</v>
      </c>
      <c r="AU6" s="18">
        <v>3</v>
      </c>
      <c r="AV6" s="18">
        <v>13</v>
      </c>
      <c r="AW6" s="19">
        <v>0.23076923076923078</v>
      </c>
      <c r="AX6" s="18">
        <v>6</v>
      </c>
      <c r="AY6" s="18">
        <v>0</v>
      </c>
      <c r="AZ6" s="18">
        <v>0</v>
      </c>
      <c r="BA6" s="18"/>
      <c r="BB6" s="18">
        <v>0</v>
      </c>
      <c r="BC6" s="18">
        <v>0</v>
      </c>
      <c r="BD6" s="1">
        <f t="shared" si="0"/>
        <v>3</v>
      </c>
      <c r="BE6" s="17">
        <f t="shared" si="1"/>
        <v>90</v>
      </c>
      <c r="BF6" s="18">
        <v>1</v>
      </c>
      <c r="BG6" s="18">
        <v>1</v>
      </c>
      <c r="BH6" s="18"/>
      <c r="BI6" s="18"/>
      <c r="BJ6" s="18">
        <v>3</v>
      </c>
      <c r="BK6" s="18">
        <v>1</v>
      </c>
      <c r="BL6" s="19">
        <v>9.0909090909090912E-2</v>
      </c>
      <c r="BM6" s="19">
        <v>9.0909090909090912E-2</v>
      </c>
      <c r="BN6" s="18">
        <v>90</v>
      </c>
      <c r="BO6" s="19">
        <v>9.0909090909090912E-2</v>
      </c>
    </row>
    <row r="7" spans="1:67" x14ac:dyDescent="0.3">
      <c r="A7" s="18" t="s">
        <v>16</v>
      </c>
      <c r="B7" s="18">
        <v>0</v>
      </c>
      <c r="C7" s="18">
        <v>1.1111111111111112</v>
      </c>
      <c r="D7" s="18">
        <v>0.55555555555555558</v>
      </c>
      <c r="E7" s="18">
        <v>0.55555555555555558</v>
      </c>
      <c r="F7" s="19">
        <v>0.5</v>
      </c>
      <c r="G7" s="18">
        <v>2.2222222222222223</v>
      </c>
      <c r="H7" s="18">
        <v>1</v>
      </c>
      <c r="I7" s="19">
        <v>0.45</v>
      </c>
      <c r="J7" s="18">
        <v>0</v>
      </c>
      <c r="K7" s="18">
        <v>56.222222222222221</v>
      </c>
      <c r="L7" s="18">
        <v>3.7777777777777777</v>
      </c>
      <c r="M7" s="18">
        <v>15.333333333333334</v>
      </c>
      <c r="N7" s="19">
        <v>0.27272727272727271</v>
      </c>
      <c r="O7" s="18">
        <v>0.44444444444444442</v>
      </c>
      <c r="P7" s="18">
        <v>3</v>
      </c>
      <c r="Q7" s="19">
        <v>0.14814814814814814</v>
      </c>
      <c r="R7" s="18">
        <v>28.222222222222221</v>
      </c>
      <c r="S7" s="18">
        <v>34.333333333333336</v>
      </c>
      <c r="T7" s="19">
        <v>0.82200647249190939</v>
      </c>
      <c r="U7" s="18">
        <v>1.3333333333333333</v>
      </c>
      <c r="V7" s="18">
        <v>2</v>
      </c>
      <c r="W7" s="19">
        <v>0.66666666666666663</v>
      </c>
      <c r="X7" s="19">
        <v>5.8252427184466021E-2</v>
      </c>
      <c r="Y7" s="18">
        <v>2.3333333333333335</v>
      </c>
      <c r="Z7" s="18">
        <v>2.2222222222222223</v>
      </c>
      <c r="AA7" s="20">
        <v>531.11111111111109</v>
      </c>
      <c r="AB7" s="20">
        <v>169.11111111111111</v>
      </c>
      <c r="AC7" s="19">
        <v>0.31841004184100419</v>
      </c>
      <c r="AD7" s="21">
        <v>94.333333333333329</v>
      </c>
      <c r="AE7" s="21">
        <v>263.44444444444446</v>
      </c>
      <c r="AF7" s="18">
        <v>1.6666666666666667</v>
      </c>
      <c r="AG7" s="18">
        <v>2.8888888888888888</v>
      </c>
      <c r="AH7" s="19">
        <v>0.57692307692307687</v>
      </c>
      <c r="AI7" s="18">
        <v>4.3313333333333341</v>
      </c>
      <c r="AJ7" s="18">
        <v>9.1111111111111107</v>
      </c>
      <c r="AK7" s="19">
        <v>0.47539024390243911</v>
      </c>
      <c r="AL7" s="18">
        <v>0</v>
      </c>
      <c r="AM7" s="18">
        <v>0.44444444444444442</v>
      </c>
      <c r="AN7" s="19">
        <v>0</v>
      </c>
      <c r="AO7" s="18">
        <v>1</v>
      </c>
      <c r="AP7" s="18">
        <v>2.4444444444444446</v>
      </c>
      <c r="AQ7" s="19">
        <v>0.40909090909090912</v>
      </c>
      <c r="AR7" s="18">
        <v>0.66666666666666663</v>
      </c>
      <c r="AS7" s="18">
        <v>0.44444444444444442</v>
      </c>
      <c r="AT7" s="18">
        <v>0</v>
      </c>
      <c r="AU7" s="18">
        <v>6.7777777777777777</v>
      </c>
      <c r="AV7" s="18">
        <v>23.777777777777779</v>
      </c>
      <c r="AW7" s="19">
        <v>0.28504672897196259</v>
      </c>
      <c r="AX7" s="18">
        <v>3.7777777777777777</v>
      </c>
      <c r="AY7" s="18">
        <v>1.6666666666666667</v>
      </c>
      <c r="AZ7" s="18">
        <v>0.33333333333333331</v>
      </c>
      <c r="BA7" s="18">
        <v>5</v>
      </c>
      <c r="BB7" s="18">
        <v>0.33333333333333331</v>
      </c>
      <c r="BC7" s="18">
        <v>0.66666666666666663</v>
      </c>
      <c r="BD7" s="1">
        <f t="shared" si="0"/>
        <v>2.1111111111111112</v>
      </c>
      <c r="BE7" s="17">
        <f t="shared" si="1"/>
        <v>83.333333333333329</v>
      </c>
      <c r="BF7" s="18">
        <v>9</v>
      </c>
      <c r="BG7" s="18">
        <v>6</v>
      </c>
      <c r="BH7" s="18">
        <v>1</v>
      </c>
      <c r="BI7" s="18">
        <v>2</v>
      </c>
      <c r="BJ7" s="18">
        <v>19</v>
      </c>
      <c r="BK7" s="18">
        <v>9</v>
      </c>
      <c r="BL7" s="19">
        <v>0.81818181818181823</v>
      </c>
      <c r="BM7" s="19">
        <v>0.81818181818181823</v>
      </c>
      <c r="BN7" s="18">
        <v>750</v>
      </c>
      <c r="BO7" s="19">
        <v>0.75757575757575757</v>
      </c>
    </row>
    <row r="8" spans="1:67" x14ac:dyDescent="0.3">
      <c r="A8" s="18" t="s">
        <v>17</v>
      </c>
      <c r="B8" s="18">
        <v>0</v>
      </c>
      <c r="C8" s="18">
        <v>0</v>
      </c>
      <c r="D8" s="18">
        <v>0</v>
      </c>
      <c r="E8" s="18">
        <v>0</v>
      </c>
      <c r="F8" s="19" t="e">
        <v>#DIV/0!</v>
      </c>
      <c r="G8" s="18">
        <v>0</v>
      </c>
      <c r="H8" s="18">
        <v>0</v>
      </c>
      <c r="I8" s="19" t="e">
        <v>#DIV/0!</v>
      </c>
      <c r="J8" s="18">
        <v>0</v>
      </c>
      <c r="K8" s="18">
        <v>30</v>
      </c>
      <c r="L8" s="18">
        <v>0</v>
      </c>
      <c r="M8" s="18">
        <v>3</v>
      </c>
      <c r="N8" s="19">
        <v>0.1</v>
      </c>
      <c r="O8" s="18">
        <v>0</v>
      </c>
      <c r="P8" s="18">
        <v>0</v>
      </c>
      <c r="Q8" s="19" t="e">
        <v>#DIV/0!</v>
      </c>
      <c r="R8" s="18">
        <v>24</v>
      </c>
      <c r="S8" s="18">
        <v>26.666666666666668</v>
      </c>
      <c r="T8" s="19">
        <v>0.9</v>
      </c>
      <c r="U8" s="18">
        <v>0.33333333333333331</v>
      </c>
      <c r="V8" s="18">
        <v>1</v>
      </c>
      <c r="W8" s="19">
        <v>0.33333333333333331</v>
      </c>
      <c r="X8" s="19">
        <v>3.7499999999999999E-2</v>
      </c>
      <c r="Y8" s="18">
        <v>0</v>
      </c>
      <c r="Z8" s="18">
        <v>0</v>
      </c>
      <c r="AA8" s="20">
        <v>411</v>
      </c>
      <c r="AB8" s="20">
        <v>163.66666666666666</v>
      </c>
      <c r="AC8" s="19">
        <v>0.39821573398215732</v>
      </c>
      <c r="AD8" s="21">
        <v>76.666666666666671</v>
      </c>
      <c r="AE8" s="21">
        <v>240.33333333333331</v>
      </c>
      <c r="AF8" s="18">
        <v>0</v>
      </c>
      <c r="AG8" s="18">
        <v>0</v>
      </c>
      <c r="AH8" s="19" t="e">
        <v>#DIV/0!</v>
      </c>
      <c r="AI8" s="18">
        <v>1.0006666666666666</v>
      </c>
      <c r="AJ8" s="18">
        <v>2.6666666666666665</v>
      </c>
      <c r="AK8" s="19">
        <v>0.37524999999999997</v>
      </c>
      <c r="AL8" s="18">
        <v>0.33333333333333331</v>
      </c>
      <c r="AM8" s="18">
        <v>0.66666666666666663</v>
      </c>
      <c r="AN8" s="19">
        <v>0.5</v>
      </c>
      <c r="AO8" s="18">
        <v>0.66666666666666663</v>
      </c>
      <c r="AP8" s="18">
        <v>0.66666666666666663</v>
      </c>
      <c r="AQ8" s="19">
        <v>1</v>
      </c>
      <c r="AR8" s="18">
        <v>0</v>
      </c>
      <c r="AS8" s="18">
        <v>0</v>
      </c>
      <c r="AT8" s="18">
        <v>0.33333333333333331</v>
      </c>
      <c r="AU8" s="18">
        <v>2</v>
      </c>
      <c r="AV8" s="18">
        <v>4.333333333333333</v>
      </c>
      <c r="AW8" s="19">
        <v>0.46153846153846156</v>
      </c>
      <c r="AX8" s="18">
        <v>2.6666666666666665</v>
      </c>
      <c r="AY8" s="18">
        <v>0</v>
      </c>
      <c r="AZ8" s="18">
        <v>1.6666666666666667</v>
      </c>
      <c r="BA8" s="18">
        <v>0</v>
      </c>
      <c r="BB8" s="18">
        <v>0</v>
      </c>
      <c r="BC8" s="18">
        <v>0</v>
      </c>
      <c r="BD8" s="1">
        <f t="shared" si="0"/>
        <v>3</v>
      </c>
      <c r="BE8" s="17">
        <f t="shared" si="1"/>
        <v>36.333333333333336</v>
      </c>
      <c r="BF8" s="18">
        <v>3</v>
      </c>
      <c r="BG8" s="18">
        <v>3</v>
      </c>
      <c r="BH8" s="18"/>
      <c r="BI8" s="18"/>
      <c r="BJ8" s="18">
        <v>9</v>
      </c>
      <c r="BK8" s="18">
        <v>1</v>
      </c>
      <c r="BL8" s="19">
        <v>9.0909090909090912E-2</v>
      </c>
      <c r="BM8" s="19">
        <v>0.27272727272727271</v>
      </c>
      <c r="BN8" s="18">
        <v>109</v>
      </c>
      <c r="BO8" s="19">
        <v>0.1101010101010101</v>
      </c>
    </row>
    <row r="9" spans="1:67" x14ac:dyDescent="0.3">
      <c r="A9" s="18" t="s">
        <v>18</v>
      </c>
      <c r="B9" s="18">
        <v>0</v>
      </c>
      <c r="C9" s="18">
        <v>0</v>
      </c>
      <c r="D9" s="18">
        <v>0.2</v>
      </c>
      <c r="E9" s="18">
        <v>0.2</v>
      </c>
      <c r="F9" s="19">
        <v>0</v>
      </c>
      <c r="G9" s="18">
        <v>0.4</v>
      </c>
      <c r="H9" s="18">
        <v>0.4</v>
      </c>
      <c r="I9" s="19">
        <v>1</v>
      </c>
      <c r="J9" s="18">
        <v>0</v>
      </c>
      <c r="K9" s="18">
        <v>13.4</v>
      </c>
      <c r="L9" s="18">
        <v>0.6</v>
      </c>
      <c r="M9" s="18">
        <v>1.8</v>
      </c>
      <c r="N9" s="19">
        <v>0.13432835820895522</v>
      </c>
      <c r="O9" s="18">
        <v>0</v>
      </c>
      <c r="P9" s="18">
        <v>0.2</v>
      </c>
      <c r="Q9" s="19">
        <v>0</v>
      </c>
      <c r="R9" s="18">
        <v>9.4</v>
      </c>
      <c r="S9" s="18">
        <v>10.6</v>
      </c>
      <c r="T9" s="19">
        <v>0.8867924528301887</v>
      </c>
      <c r="U9" s="18">
        <v>0</v>
      </c>
      <c r="V9" s="18">
        <v>0.4</v>
      </c>
      <c r="W9" s="19">
        <v>0</v>
      </c>
      <c r="X9" s="19">
        <v>3.7735849056603772E-2</v>
      </c>
      <c r="Y9" s="18">
        <v>0.4</v>
      </c>
      <c r="Z9" s="18">
        <v>0.2</v>
      </c>
      <c r="AA9" s="20">
        <v>154.19999999999999</v>
      </c>
      <c r="AB9" s="20">
        <v>34.4</v>
      </c>
      <c r="AC9" s="19">
        <v>0.2230869001297017</v>
      </c>
      <c r="AD9" s="21">
        <v>37</v>
      </c>
      <c r="AE9" s="21">
        <v>71.400000000000006</v>
      </c>
      <c r="AF9" s="18">
        <v>1</v>
      </c>
      <c r="AG9" s="18">
        <v>1</v>
      </c>
      <c r="AH9" s="19">
        <v>1</v>
      </c>
      <c r="AI9" s="18">
        <v>1.2</v>
      </c>
      <c r="AJ9" s="18">
        <v>1.6</v>
      </c>
      <c r="AK9" s="19">
        <v>0.75</v>
      </c>
      <c r="AL9" s="18">
        <v>0</v>
      </c>
      <c r="AM9" s="18">
        <v>0</v>
      </c>
      <c r="AN9" s="19" t="e">
        <v>#DIV/0!</v>
      </c>
      <c r="AO9" s="18">
        <v>0</v>
      </c>
      <c r="AP9" s="18">
        <v>0</v>
      </c>
      <c r="AQ9" s="19" t="e">
        <v>#DIV/0!</v>
      </c>
      <c r="AR9" s="18">
        <v>0</v>
      </c>
      <c r="AS9" s="18">
        <v>0.2</v>
      </c>
      <c r="AT9" s="18">
        <v>0</v>
      </c>
      <c r="AU9" s="18">
        <v>0.2</v>
      </c>
      <c r="AV9" s="18">
        <v>2.8</v>
      </c>
      <c r="AW9" s="19">
        <v>7.1428571428571425E-2</v>
      </c>
      <c r="AX9" s="18">
        <v>1.4</v>
      </c>
      <c r="AY9" s="18">
        <v>0</v>
      </c>
      <c r="AZ9" s="18">
        <v>0.4</v>
      </c>
      <c r="BA9" s="18">
        <v>0</v>
      </c>
      <c r="BB9" s="18">
        <v>0</v>
      </c>
      <c r="BC9" s="18">
        <v>0</v>
      </c>
      <c r="BD9" s="1">
        <f t="shared" si="0"/>
        <v>2</v>
      </c>
      <c r="BE9" s="17">
        <f t="shared" si="1"/>
        <v>13.2</v>
      </c>
      <c r="BF9" s="18">
        <v>5</v>
      </c>
      <c r="BG9" s="18">
        <v>3</v>
      </c>
      <c r="BH9" s="18">
        <v>1</v>
      </c>
      <c r="BI9" s="18">
        <v>1</v>
      </c>
      <c r="BJ9" s="18">
        <v>10</v>
      </c>
      <c r="BK9" s="18">
        <v>0</v>
      </c>
      <c r="BL9" s="19">
        <v>0</v>
      </c>
      <c r="BM9" s="19">
        <v>0.45454545454545453</v>
      </c>
      <c r="BN9" s="18">
        <v>66</v>
      </c>
      <c r="BO9" s="19">
        <v>6.6666666666666666E-2</v>
      </c>
    </row>
    <row r="10" spans="1:67" x14ac:dyDescent="0.3">
      <c r="A10" s="18" t="s">
        <v>19</v>
      </c>
      <c r="B10" s="18">
        <v>0</v>
      </c>
      <c r="C10" s="18">
        <v>0</v>
      </c>
      <c r="D10" s="18">
        <v>0.2857142857142857</v>
      </c>
      <c r="E10" s="18">
        <v>0.14285714285714285</v>
      </c>
      <c r="F10" s="19">
        <v>0</v>
      </c>
      <c r="G10" s="18">
        <v>0.42857142857142855</v>
      </c>
      <c r="H10" s="18">
        <v>0.2857142857142857</v>
      </c>
      <c r="I10" s="19">
        <v>0.66666666666666663</v>
      </c>
      <c r="J10" s="18">
        <v>0.14285714285714285</v>
      </c>
      <c r="K10" s="18">
        <v>72.428571428571431</v>
      </c>
      <c r="L10" s="18">
        <v>0.8571428571428571</v>
      </c>
      <c r="M10" s="18">
        <v>7.5714285714285712</v>
      </c>
      <c r="N10" s="19">
        <v>0.10453648915187377</v>
      </c>
      <c r="O10" s="18">
        <v>0</v>
      </c>
      <c r="P10" s="18">
        <v>0.2857142857142857</v>
      </c>
      <c r="Q10" s="19">
        <v>0</v>
      </c>
      <c r="R10" s="18">
        <v>54</v>
      </c>
      <c r="S10" s="18">
        <v>59.428571428571431</v>
      </c>
      <c r="T10" s="19">
        <v>0.90865384615384615</v>
      </c>
      <c r="U10" s="18">
        <v>1.1428571428571428</v>
      </c>
      <c r="V10" s="18">
        <v>2.1428571428571428</v>
      </c>
      <c r="W10" s="19">
        <v>0.53333333333333333</v>
      </c>
      <c r="X10" s="19">
        <v>3.6057692307692304E-2</v>
      </c>
      <c r="Y10" s="18">
        <v>5.1428571428571432</v>
      </c>
      <c r="Z10" s="18">
        <v>0.42857142857142855</v>
      </c>
      <c r="AA10" s="20">
        <v>902.28571428571433</v>
      </c>
      <c r="AB10" s="20">
        <v>228.71428571428572</v>
      </c>
      <c r="AC10" s="19">
        <v>0.25348321722609246</v>
      </c>
      <c r="AD10" s="21">
        <v>111.42857142857143</v>
      </c>
      <c r="AE10" s="21">
        <v>340.14285714285717</v>
      </c>
      <c r="AF10" s="18">
        <v>0.42857142857142855</v>
      </c>
      <c r="AG10" s="18">
        <v>1</v>
      </c>
      <c r="AH10" s="19">
        <v>0.42857142857142855</v>
      </c>
      <c r="AI10" s="18">
        <v>5.1447142857142865</v>
      </c>
      <c r="AJ10" s="18">
        <v>9.7142857142857135</v>
      </c>
      <c r="AK10" s="19">
        <v>0.52960294117647067</v>
      </c>
      <c r="AL10" s="18">
        <v>0.2857142857142857</v>
      </c>
      <c r="AM10" s="18">
        <v>0.5714285714285714</v>
      </c>
      <c r="AN10" s="19">
        <v>0.5</v>
      </c>
      <c r="AO10" s="18">
        <v>2.8571428571428572</v>
      </c>
      <c r="AP10" s="18">
        <v>3.7142857142857144</v>
      </c>
      <c r="AQ10" s="19">
        <v>0.76923076923076927</v>
      </c>
      <c r="AR10" s="18">
        <v>0.8571428571428571</v>
      </c>
      <c r="AS10" s="18">
        <v>1.7142857142857142</v>
      </c>
      <c r="AT10" s="18">
        <v>0.42857142857142855</v>
      </c>
      <c r="AU10" s="18">
        <v>6.5714285714285712</v>
      </c>
      <c r="AV10" s="18">
        <v>28.428571428571427</v>
      </c>
      <c r="AW10" s="19">
        <v>0.23115577889447236</v>
      </c>
      <c r="AX10" s="18">
        <v>5.4285714285714288</v>
      </c>
      <c r="AY10" s="18">
        <v>1.7142857142857142</v>
      </c>
      <c r="AZ10" s="18">
        <v>2.2857142857142856</v>
      </c>
      <c r="BA10" s="18">
        <v>0.75</v>
      </c>
      <c r="BB10" s="18">
        <v>0</v>
      </c>
      <c r="BC10" s="18">
        <v>0.14285714285714285</v>
      </c>
      <c r="BD10" s="1">
        <f t="shared" si="0"/>
        <v>2.2857142857142856</v>
      </c>
      <c r="BE10" s="17">
        <f t="shared" si="1"/>
        <v>81.142857142857139</v>
      </c>
      <c r="BF10" s="18">
        <v>7</v>
      </c>
      <c r="BG10" s="18">
        <v>5</v>
      </c>
      <c r="BH10" s="18">
        <v>1</v>
      </c>
      <c r="BI10" s="18">
        <v>1</v>
      </c>
      <c r="BJ10" s="18">
        <v>16</v>
      </c>
      <c r="BK10" s="18">
        <v>7</v>
      </c>
      <c r="BL10" s="19">
        <v>0.63636363636363635</v>
      </c>
      <c r="BM10" s="19">
        <v>0.63636363636363635</v>
      </c>
      <c r="BN10" s="18">
        <v>568</v>
      </c>
      <c r="BO10" s="19">
        <v>0.57373737373737377</v>
      </c>
    </row>
    <row r="11" spans="1:67" x14ac:dyDescent="0.3">
      <c r="A11" s="18" t="s">
        <v>20</v>
      </c>
      <c r="B11" s="18">
        <v>0</v>
      </c>
      <c r="C11" s="18">
        <v>0</v>
      </c>
      <c r="D11" s="18">
        <v>0.33333333333333331</v>
      </c>
      <c r="E11" s="18">
        <v>0</v>
      </c>
      <c r="F11" s="19">
        <v>0</v>
      </c>
      <c r="G11" s="18">
        <v>0.33333333333333331</v>
      </c>
      <c r="H11" s="18">
        <v>0.33333333333333331</v>
      </c>
      <c r="I11" s="19">
        <v>1</v>
      </c>
      <c r="J11" s="18">
        <v>0</v>
      </c>
      <c r="K11" s="18">
        <v>45.5</v>
      </c>
      <c r="L11" s="18">
        <v>0.33333333333333331</v>
      </c>
      <c r="M11" s="18">
        <v>6.833333333333333</v>
      </c>
      <c r="N11" s="19">
        <v>0.15018315018315018</v>
      </c>
      <c r="O11" s="18">
        <v>0</v>
      </c>
      <c r="P11" s="18">
        <v>0.16666666666666666</v>
      </c>
      <c r="Q11" s="19">
        <v>0</v>
      </c>
      <c r="R11" s="18">
        <v>27.833333333333332</v>
      </c>
      <c r="S11" s="18">
        <v>31.666666666666668</v>
      </c>
      <c r="T11" s="19">
        <v>0.87894736842105259</v>
      </c>
      <c r="U11" s="18">
        <v>0.66666666666666663</v>
      </c>
      <c r="V11" s="18">
        <v>1.5</v>
      </c>
      <c r="W11" s="19">
        <v>0.44444444444444442</v>
      </c>
      <c r="X11" s="19">
        <v>4.736842105263158E-2</v>
      </c>
      <c r="Y11" s="18">
        <v>1.8333333333333333</v>
      </c>
      <c r="Z11" s="18">
        <v>0.5</v>
      </c>
      <c r="AA11" s="20">
        <v>415</v>
      </c>
      <c r="AB11" s="20">
        <v>113.83333333333333</v>
      </c>
      <c r="AC11" s="19">
        <v>0.27429718875502007</v>
      </c>
      <c r="AD11" s="21">
        <v>41</v>
      </c>
      <c r="AE11" s="21">
        <v>154.83333333333331</v>
      </c>
      <c r="AF11" s="18">
        <v>1</v>
      </c>
      <c r="AG11" s="18">
        <v>1.6666666666666667</v>
      </c>
      <c r="AH11" s="19">
        <v>0.6</v>
      </c>
      <c r="AI11" s="18">
        <v>3.999166666666667</v>
      </c>
      <c r="AJ11" s="18">
        <v>7.5</v>
      </c>
      <c r="AK11" s="19">
        <v>0.53322222222222226</v>
      </c>
      <c r="AL11" s="18">
        <v>0</v>
      </c>
      <c r="AM11" s="18">
        <v>0.33333333333333331</v>
      </c>
      <c r="AN11" s="19">
        <v>0</v>
      </c>
      <c r="AO11" s="18">
        <v>0.66666666666666663</v>
      </c>
      <c r="AP11" s="18">
        <v>1.1666666666666667</v>
      </c>
      <c r="AQ11" s="19">
        <v>0.5714285714285714</v>
      </c>
      <c r="AR11" s="18">
        <v>0.5</v>
      </c>
      <c r="AS11" s="18">
        <v>1.3333333333333333</v>
      </c>
      <c r="AT11" s="18">
        <v>0.16666666666666666</v>
      </c>
      <c r="AU11" s="18">
        <v>2.6666666666666665</v>
      </c>
      <c r="AV11" s="18">
        <v>10.5</v>
      </c>
      <c r="AW11" s="19">
        <v>0.25396825396825395</v>
      </c>
      <c r="AX11" s="18">
        <v>4.333333333333333</v>
      </c>
      <c r="AY11" s="18">
        <v>2.3333333333333335</v>
      </c>
      <c r="AZ11" s="18">
        <v>0.83333333333333337</v>
      </c>
      <c r="BA11" s="18">
        <v>2.8</v>
      </c>
      <c r="BB11" s="18">
        <v>0</v>
      </c>
      <c r="BC11" s="18">
        <v>0</v>
      </c>
      <c r="BD11" s="1">
        <f t="shared" si="0"/>
        <v>2.5</v>
      </c>
      <c r="BE11" s="17">
        <f t="shared" si="1"/>
        <v>54.333333333333336</v>
      </c>
      <c r="BF11" s="18">
        <v>6</v>
      </c>
      <c r="BG11" s="18">
        <v>5</v>
      </c>
      <c r="BH11" s="18"/>
      <c r="BI11" s="18">
        <v>1</v>
      </c>
      <c r="BJ11" s="18">
        <v>15</v>
      </c>
      <c r="BK11" s="18">
        <v>4</v>
      </c>
      <c r="BL11" s="19">
        <v>0.36363636363636365</v>
      </c>
      <c r="BM11" s="19">
        <v>0.54545454545454541</v>
      </c>
      <c r="BN11" s="18">
        <v>326</v>
      </c>
      <c r="BO11" s="19">
        <v>0.3292929292929293</v>
      </c>
    </row>
    <row r="12" spans="1:67" x14ac:dyDescent="0.3">
      <c r="A12" s="18" t="s">
        <v>21</v>
      </c>
      <c r="B12" s="18">
        <v>0</v>
      </c>
      <c r="C12" s="18">
        <v>1</v>
      </c>
      <c r="D12" s="18">
        <v>0.5714285714285714</v>
      </c>
      <c r="E12" s="18">
        <v>0.14285714285714285</v>
      </c>
      <c r="F12" s="19">
        <v>0.58333333333333337</v>
      </c>
      <c r="G12" s="18">
        <v>1.7142857142857142</v>
      </c>
      <c r="H12" s="18">
        <v>0</v>
      </c>
      <c r="I12" s="19">
        <v>0</v>
      </c>
      <c r="J12" s="18">
        <v>0.2857142857142857</v>
      </c>
      <c r="K12" s="18">
        <v>18.428571428571427</v>
      </c>
      <c r="L12" s="18">
        <v>3.4285714285714284</v>
      </c>
      <c r="M12" s="18">
        <v>4.5714285714285712</v>
      </c>
      <c r="N12" s="19">
        <v>0.24806201550387597</v>
      </c>
      <c r="O12" s="18">
        <v>0</v>
      </c>
      <c r="P12" s="18">
        <v>0.2857142857142857</v>
      </c>
      <c r="Q12" s="19">
        <v>0</v>
      </c>
      <c r="R12" s="18">
        <v>8</v>
      </c>
      <c r="S12" s="18">
        <v>10.857142857142858</v>
      </c>
      <c r="T12" s="19">
        <v>0.73684210526315785</v>
      </c>
      <c r="U12" s="18">
        <v>0.14285714285714285</v>
      </c>
      <c r="V12" s="18">
        <v>0.7142857142857143</v>
      </c>
      <c r="W12" s="19">
        <v>0.2</v>
      </c>
      <c r="X12" s="19">
        <v>6.5789473684210523E-2</v>
      </c>
      <c r="Y12" s="18">
        <v>0.14285714285714285</v>
      </c>
      <c r="Z12" s="18">
        <v>0.42857142857142855</v>
      </c>
      <c r="AA12" s="20">
        <v>115.42857142857143</v>
      </c>
      <c r="AB12" s="20">
        <v>13.571428571428571</v>
      </c>
      <c r="AC12" s="19">
        <v>0.11757425742574257</v>
      </c>
      <c r="AD12" s="21">
        <v>8.1428571428571423</v>
      </c>
      <c r="AE12" s="21">
        <v>21.714285714285715</v>
      </c>
      <c r="AF12" s="18">
        <v>0.14285714285714285</v>
      </c>
      <c r="AG12" s="18">
        <v>0.14285714285714285</v>
      </c>
      <c r="AH12" s="19">
        <v>1</v>
      </c>
      <c r="AI12" s="18">
        <v>2.285857142857143</v>
      </c>
      <c r="AJ12" s="18">
        <v>4.4285714285714288</v>
      </c>
      <c r="AK12" s="19">
        <v>0.51616129032258073</v>
      </c>
      <c r="AL12" s="18">
        <v>1.1428571428571428</v>
      </c>
      <c r="AM12" s="18">
        <v>2.2941581157473214</v>
      </c>
      <c r="AN12" s="19">
        <v>0.49815971053279279</v>
      </c>
      <c r="AO12" s="18">
        <v>0.14285714285714285</v>
      </c>
      <c r="AP12" s="18">
        <v>0.2857142857142857</v>
      </c>
      <c r="AQ12" s="19">
        <v>0.5</v>
      </c>
      <c r="AR12" s="18">
        <v>0.7142857142857143</v>
      </c>
      <c r="AS12" s="18">
        <v>0</v>
      </c>
      <c r="AT12" s="18">
        <v>0</v>
      </c>
      <c r="AU12" s="18">
        <v>1.8571428571428572</v>
      </c>
      <c r="AV12" s="18">
        <v>10.714285714285714</v>
      </c>
      <c r="AW12" s="19">
        <v>0.17333333333333334</v>
      </c>
      <c r="AX12" s="18">
        <v>0.5714285714285714</v>
      </c>
      <c r="AY12" s="18">
        <v>1.1428571428571428</v>
      </c>
      <c r="AZ12" s="18">
        <v>0.42857142857142855</v>
      </c>
      <c r="BA12" s="18">
        <v>2.6666666666666665</v>
      </c>
      <c r="BB12" s="18">
        <v>0.7142857142857143</v>
      </c>
      <c r="BC12" s="18">
        <v>0</v>
      </c>
      <c r="BD12" s="1">
        <f t="shared" si="0"/>
        <v>2.7142857142857144</v>
      </c>
      <c r="BE12" s="17">
        <f t="shared" si="1"/>
        <v>68.571428571428569</v>
      </c>
      <c r="BF12" s="18">
        <v>7</v>
      </c>
      <c r="BG12" s="18">
        <v>6</v>
      </c>
      <c r="BH12" s="18">
        <v>1</v>
      </c>
      <c r="BI12" s="18"/>
      <c r="BJ12" s="18">
        <v>19</v>
      </c>
      <c r="BK12" s="18">
        <v>7</v>
      </c>
      <c r="BL12" s="19">
        <v>0.63636363636363635</v>
      </c>
      <c r="BM12" s="19">
        <v>0.63636363636363635</v>
      </c>
      <c r="BN12" s="18">
        <v>480</v>
      </c>
      <c r="BO12" s="19">
        <v>0.48484848484848486</v>
      </c>
    </row>
    <row r="13" spans="1:67" x14ac:dyDescent="0.3">
      <c r="A13" s="18" t="s">
        <v>23</v>
      </c>
      <c r="B13" s="18">
        <v>0</v>
      </c>
      <c r="C13" s="18">
        <v>0</v>
      </c>
      <c r="D13" s="18">
        <v>0</v>
      </c>
      <c r="E13" s="18">
        <v>0.2</v>
      </c>
      <c r="F13" s="19">
        <v>0</v>
      </c>
      <c r="G13" s="18">
        <v>0.2</v>
      </c>
      <c r="H13" s="18">
        <v>0.2</v>
      </c>
      <c r="I13" s="19">
        <v>1</v>
      </c>
      <c r="J13" s="18">
        <v>0</v>
      </c>
      <c r="K13" s="18">
        <v>57.6</v>
      </c>
      <c r="L13" s="18">
        <v>1</v>
      </c>
      <c r="M13" s="18">
        <v>11.2</v>
      </c>
      <c r="N13" s="19">
        <v>0.19444444444444445</v>
      </c>
      <c r="O13" s="18">
        <v>0</v>
      </c>
      <c r="P13" s="18">
        <v>0.8</v>
      </c>
      <c r="Q13" s="19">
        <v>0</v>
      </c>
      <c r="R13" s="18">
        <v>30</v>
      </c>
      <c r="S13" s="18">
        <v>37.6</v>
      </c>
      <c r="T13" s="19">
        <v>0.7978723404255319</v>
      </c>
      <c r="U13" s="18">
        <v>1</v>
      </c>
      <c r="V13" s="18">
        <v>2</v>
      </c>
      <c r="W13" s="19">
        <v>0.5</v>
      </c>
      <c r="X13" s="19">
        <v>5.3191489361702128E-2</v>
      </c>
      <c r="Y13" s="18">
        <v>0.8</v>
      </c>
      <c r="Z13" s="18">
        <v>0</v>
      </c>
      <c r="AA13" s="20">
        <v>602</v>
      </c>
      <c r="AB13" s="20">
        <v>167.4</v>
      </c>
      <c r="AC13" s="19">
        <v>0.2780730897009967</v>
      </c>
      <c r="AD13" s="21">
        <v>90.4</v>
      </c>
      <c r="AE13" s="21">
        <v>257.8</v>
      </c>
      <c r="AF13" s="18">
        <v>0.2</v>
      </c>
      <c r="AG13" s="18">
        <v>0.2</v>
      </c>
      <c r="AH13" s="19">
        <v>1</v>
      </c>
      <c r="AI13" s="18">
        <v>5.9997999999999996</v>
      </c>
      <c r="AJ13" s="18">
        <v>9.4</v>
      </c>
      <c r="AK13" s="19">
        <v>0.63827659574468087</v>
      </c>
      <c r="AL13" s="18">
        <v>1</v>
      </c>
      <c r="AM13" s="18">
        <v>2</v>
      </c>
      <c r="AN13" s="19">
        <v>0.5</v>
      </c>
      <c r="AO13" s="18">
        <v>2.8</v>
      </c>
      <c r="AP13" s="18">
        <v>3.4</v>
      </c>
      <c r="AQ13" s="19">
        <v>0.82352941176470584</v>
      </c>
      <c r="AR13" s="18">
        <v>1.2</v>
      </c>
      <c r="AS13" s="18">
        <v>0.6</v>
      </c>
      <c r="AT13" s="18">
        <v>0.6</v>
      </c>
      <c r="AU13" s="18">
        <v>4</v>
      </c>
      <c r="AV13" s="18">
        <v>13.8</v>
      </c>
      <c r="AW13" s="19">
        <v>0.28985507246376813</v>
      </c>
      <c r="AX13" s="18">
        <v>2.8</v>
      </c>
      <c r="AY13" s="18">
        <v>2</v>
      </c>
      <c r="AZ13" s="18">
        <v>1</v>
      </c>
      <c r="BA13" s="18">
        <v>2</v>
      </c>
      <c r="BB13" s="18">
        <v>0</v>
      </c>
      <c r="BC13" s="18">
        <v>0</v>
      </c>
      <c r="BD13" s="1">
        <f t="shared" si="0"/>
        <v>2.4</v>
      </c>
      <c r="BE13" s="17">
        <f t="shared" si="1"/>
        <v>75.2</v>
      </c>
      <c r="BF13" s="18">
        <v>5</v>
      </c>
      <c r="BG13" s="18">
        <v>4</v>
      </c>
      <c r="BH13" s="18"/>
      <c r="BI13" s="18">
        <v>1</v>
      </c>
      <c r="BJ13" s="18">
        <v>12</v>
      </c>
      <c r="BK13" s="18">
        <v>4</v>
      </c>
      <c r="BL13" s="19">
        <v>0.36363636363636365</v>
      </c>
      <c r="BM13" s="19">
        <v>0.45454545454545453</v>
      </c>
      <c r="BN13" s="18">
        <v>376</v>
      </c>
      <c r="BO13" s="19">
        <v>0.3797979797979798</v>
      </c>
    </row>
    <row r="14" spans="1:67" x14ac:dyDescent="0.3">
      <c r="A14" s="18" t="s">
        <v>24</v>
      </c>
      <c r="B14" s="18">
        <v>0</v>
      </c>
      <c r="C14" s="18">
        <v>0</v>
      </c>
      <c r="D14" s="18">
        <v>0</v>
      </c>
      <c r="E14" s="18">
        <v>0</v>
      </c>
      <c r="F14" s="19" t="e">
        <v>#DIV/0!</v>
      </c>
      <c r="G14" s="18">
        <v>0</v>
      </c>
      <c r="H14" s="18">
        <v>0</v>
      </c>
      <c r="I14" s="19" t="e">
        <v>#DIV/0!</v>
      </c>
      <c r="J14" s="18">
        <v>0</v>
      </c>
      <c r="K14" s="18">
        <v>78.099999999999994</v>
      </c>
      <c r="L14" s="18">
        <v>0.2</v>
      </c>
      <c r="M14" s="18">
        <v>6.5</v>
      </c>
      <c r="N14" s="19">
        <v>8.3226632522407168E-2</v>
      </c>
      <c r="O14" s="18">
        <v>0</v>
      </c>
      <c r="P14" s="18">
        <v>0</v>
      </c>
      <c r="Q14" s="19" t="e">
        <v>#DIV/0!</v>
      </c>
      <c r="R14" s="18">
        <v>60.4</v>
      </c>
      <c r="S14" s="18">
        <v>66.2</v>
      </c>
      <c r="T14" s="19">
        <v>0.91238670694864044</v>
      </c>
      <c r="U14" s="18">
        <v>1.7</v>
      </c>
      <c r="V14" s="18">
        <v>4.0999999999999996</v>
      </c>
      <c r="W14" s="19">
        <v>0.41463414634146339</v>
      </c>
      <c r="X14" s="19">
        <v>6.1933534743202415E-2</v>
      </c>
      <c r="Y14" s="18">
        <v>2.1</v>
      </c>
      <c r="Z14" s="18">
        <v>0</v>
      </c>
      <c r="AA14" s="20">
        <v>1145.2</v>
      </c>
      <c r="AB14" s="20">
        <v>421</v>
      </c>
      <c r="AC14" s="19">
        <v>0.36762137617883339</v>
      </c>
      <c r="AD14" s="21">
        <v>108.5</v>
      </c>
      <c r="AE14" s="21">
        <v>529.5</v>
      </c>
      <c r="AF14" s="18">
        <v>0.7</v>
      </c>
      <c r="AG14" s="18">
        <v>0.8</v>
      </c>
      <c r="AH14" s="19">
        <v>0.875</v>
      </c>
      <c r="AI14" s="18">
        <v>5.8998999999999997</v>
      </c>
      <c r="AJ14" s="18">
        <v>9.5</v>
      </c>
      <c r="AK14" s="19">
        <v>0.62104210526315784</v>
      </c>
      <c r="AL14" s="18">
        <v>1.4</v>
      </c>
      <c r="AM14" s="18">
        <v>3.0936507936507938</v>
      </c>
      <c r="AN14" s="19">
        <v>0.45253976398152901</v>
      </c>
      <c r="AO14" s="18">
        <v>2.2000000000000002</v>
      </c>
      <c r="AP14" s="18">
        <v>2.6</v>
      </c>
      <c r="AQ14" s="19">
        <v>0.84615384615384615</v>
      </c>
      <c r="AR14" s="18">
        <v>3.1</v>
      </c>
      <c r="AS14" s="18">
        <v>1.5</v>
      </c>
      <c r="AT14" s="18">
        <v>0.3</v>
      </c>
      <c r="AU14" s="18">
        <v>3.7</v>
      </c>
      <c r="AV14" s="18">
        <v>9.6999999999999993</v>
      </c>
      <c r="AW14" s="19">
        <v>0.38144329896907214</v>
      </c>
      <c r="AX14" s="18">
        <v>5.6</v>
      </c>
      <c r="AY14" s="18">
        <v>1.5</v>
      </c>
      <c r="AZ14" s="18">
        <v>1.1000000000000001</v>
      </c>
      <c r="BA14" s="18">
        <v>1.3636363636363635</v>
      </c>
      <c r="BB14" s="18">
        <v>0</v>
      </c>
      <c r="BC14" s="18">
        <v>0</v>
      </c>
      <c r="BD14" s="1">
        <f t="shared" si="0"/>
        <v>2.2000000000000002</v>
      </c>
      <c r="BE14" s="17">
        <f t="shared" si="1"/>
        <v>90</v>
      </c>
      <c r="BF14" s="18">
        <v>10</v>
      </c>
      <c r="BG14" s="18">
        <v>7</v>
      </c>
      <c r="BH14" s="18">
        <v>1</v>
      </c>
      <c r="BI14" s="18">
        <v>2</v>
      </c>
      <c r="BJ14" s="18">
        <v>22</v>
      </c>
      <c r="BK14" s="18">
        <v>10</v>
      </c>
      <c r="BL14" s="19">
        <v>0.90909090909090906</v>
      </c>
      <c r="BM14" s="19">
        <v>0.90909090909090906</v>
      </c>
      <c r="BN14" s="18">
        <v>900</v>
      </c>
      <c r="BO14" s="19">
        <v>0.90909090909090906</v>
      </c>
    </row>
    <row r="15" spans="1:67" x14ac:dyDescent="0.3">
      <c r="A15" s="18" t="s">
        <v>25</v>
      </c>
      <c r="B15" s="18">
        <v>0</v>
      </c>
      <c r="C15" s="18">
        <v>0</v>
      </c>
      <c r="D15" s="18">
        <v>0</v>
      </c>
      <c r="E15" s="18">
        <v>0</v>
      </c>
      <c r="F15" s="19" t="e">
        <v>#DIV/0!</v>
      </c>
      <c r="G15" s="18">
        <v>0</v>
      </c>
      <c r="H15" s="18">
        <v>0</v>
      </c>
      <c r="I15" s="19" t="e">
        <v>#DIV/0!</v>
      </c>
      <c r="J15" s="18">
        <v>0</v>
      </c>
      <c r="K15" s="18">
        <v>27.5</v>
      </c>
      <c r="L15" s="18">
        <v>0</v>
      </c>
      <c r="M15" s="18">
        <v>1.5</v>
      </c>
      <c r="N15" s="19">
        <v>5.4545454545454543E-2</v>
      </c>
      <c r="O15" s="18">
        <v>0</v>
      </c>
      <c r="P15" s="18">
        <v>0</v>
      </c>
      <c r="Q15" s="19" t="e">
        <v>#DIV/0!</v>
      </c>
      <c r="R15" s="18">
        <v>21</v>
      </c>
      <c r="S15" s="18">
        <v>22</v>
      </c>
      <c r="T15" s="19">
        <v>0.95454545454545459</v>
      </c>
      <c r="U15" s="18">
        <v>1</v>
      </c>
      <c r="V15" s="18">
        <v>1</v>
      </c>
      <c r="W15" s="19">
        <v>1</v>
      </c>
      <c r="X15" s="19">
        <v>4.5454545454545456E-2</v>
      </c>
      <c r="Y15" s="18">
        <v>1.5</v>
      </c>
      <c r="Z15" s="18">
        <v>0.5</v>
      </c>
      <c r="AA15" s="20">
        <v>351</v>
      </c>
      <c r="AB15" s="20">
        <v>47</v>
      </c>
      <c r="AC15" s="19">
        <v>0.13390313390313391</v>
      </c>
      <c r="AD15" s="21">
        <v>14.5</v>
      </c>
      <c r="AE15" s="21">
        <v>61.5</v>
      </c>
      <c r="AF15" s="18">
        <v>0</v>
      </c>
      <c r="AG15" s="18">
        <v>0</v>
      </c>
      <c r="AH15" s="19" t="e">
        <v>#DIV/0!</v>
      </c>
      <c r="AI15" s="18">
        <v>3.0015000000000001</v>
      </c>
      <c r="AJ15" s="18">
        <v>4.5</v>
      </c>
      <c r="AK15" s="19">
        <v>0.66700000000000004</v>
      </c>
      <c r="AL15" s="18">
        <v>1</v>
      </c>
      <c r="AM15" s="18">
        <v>1.4925373134328357</v>
      </c>
      <c r="AN15" s="19">
        <v>0.67</v>
      </c>
      <c r="AO15" s="18">
        <v>1.5</v>
      </c>
      <c r="AP15" s="18">
        <v>2</v>
      </c>
      <c r="AQ15" s="19">
        <v>0.75</v>
      </c>
      <c r="AR15" s="18">
        <v>0.5</v>
      </c>
      <c r="AS15" s="18">
        <v>1</v>
      </c>
      <c r="AT15" s="18">
        <v>0</v>
      </c>
      <c r="AU15" s="18">
        <v>4</v>
      </c>
      <c r="AV15" s="18">
        <v>11</v>
      </c>
      <c r="AW15" s="19">
        <v>0.36363636363636365</v>
      </c>
      <c r="AX15" s="18">
        <v>2</v>
      </c>
      <c r="AY15" s="18">
        <v>0.5</v>
      </c>
      <c r="AZ15" s="18">
        <v>0.5</v>
      </c>
      <c r="BA15" s="18">
        <v>1</v>
      </c>
      <c r="BB15" s="18">
        <v>0</v>
      </c>
      <c r="BC15" s="18">
        <v>0</v>
      </c>
      <c r="BD15" s="1">
        <f t="shared" si="0"/>
        <v>3</v>
      </c>
      <c r="BE15" s="17">
        <f t="shared" si="1"/>
        <v>38.5</v>
      </c>
      <c r="BF15" s="18">
        <v>2</v>
      </c>
      <c r="BG15" s="18">
        <v>2</v>
      </c>
      <c r="BH15" s="18"/>
      <c r="BI15" s="18"/>
      <c r="BJ15" s="18">
        <v>6</v>
      </c>
      <c r="BK15" s="18">
        <v>1</v>
      </c>
      <c r="BL15" s="19">
        <v>9.0909090909090912E-2</v>
      </c>
      <c r="BM15" s="19">
        <v>0.18181818181818182</v>
      </c>
      <c r="BN15" s="18">
        <v>77</v>
      </c>
      <c r="BO15" s="19">
        <v>7.7777777777777779E-2</v>
      </c>
    </row>
    <row r="16" spans="1:67" x14ac:dyDescent="0.3">
      <c r="A16" s="18" t="s">
        <v>26</v>
      </c>
      <c r="B16" s="18">
        <v>0</v>
      </c>
      <c r="C16" s="18">
        <v>0</v>
      </c>
      <c r="D16" s="18">
        <v>0.25</v>
      </c>
      <c r="E16" s="18">
        <v>0</v>
      </c>
      <c r="F16" s="19">
        <v>0</v>
      </c>
      <c r="G16" s="18">
        <v>0.25</v>
      </c>
      <c r="H16" s="18">
        <v>0</v>
      </c>
      <c r="I16" s="19">
        <v>0</v>
      </c>
      <c r="J16" s="18">
        <v>0.25</v>
      </c>
      <c r="K16" s="18">
        <v>42.75</v>
      </c>
      <c r="L16" s="18">
        <v>0.5</v>
      </c>
      <c r="M16" s="18">
        <v>6.25</v>
      </c>
      <c r="N16" s="19">
        <v>0.14619883040935672</v>
      </c>
      <c r="O16" s="18">
        <v>0.25</v>
      </c>
      <c r="P16" s="18">
        <v>0.5</v>
      </c>
      <c r="Q16" s="19">
        <v>0.5</v>
      </c>
      <c r="R16" s="18">
        <v>24.5</v>
      </c>
      <c r="S16" s="18">
        <v>28.25</v>
      </c>
      <c r="T16" s="19">
        <v>0.86725663716814161</v>
      </c>
      <c r="U16" s="18">
        <v>0.5</v>
      </c>
      <c r="V16" s="18">
        <v>1.25</v>
      </c>
      <c r="W16" s="19">
        <v>0.4</v>
      </c>
      <c r="X16" s="19">
        <v>4.4247787610619468E-2</v>
      </c>
      <c r="Y16" s="18">
        <v>0.5</v>
      </c>
      <c r="Z16" s="18">
        <v>0</v>
      </c>
      <c r="AA16" s="20">
        <v>437.25</v>
      </c>
      <c r="AB16" s="20">
        <v>81</v>
      </c>
      <c r="AC16" s="19">
        <v>0.18524871355060035</v>
      </c>
      <c r="AD16" s="21">
        <v>47.5</v>
      </c>
      <c r="AE16" s="21">
        <v>128.5</v>
      </c>
      <c r="AF16" s="18">
        <v>1.75</v>
      </c>
      <c r="AG16" s="18">
        <v>2.75</v>
      </c>
      <c r="AH16" s="19">
        <v>0.63636363636363635</v>
      </c>
      <c r="AI16" s="18">
        <v>3.4995000000000003</v>
      </c>
      <c r="AJ16" s="18">
        <v>7.25</v>
      </c>
      <c r="AK16" s="19">
        <v>0.48268965517241386</v>
      </c>
      <c r="AL16" s="18">
        <v>0.5</v>
      </c>
      <c r="AM16" s="18">
        <v>1.5</v>
      </c>
      <c r="AN16" s="19">
        <v>0.33333333333333331</v>
      </c>
      <c r="AO16" s="18">
        <v>1.25</v>
      </c>
      <c r="AP16" s="18">
        <v>1.5</v>
      </c>
      <c r="AQ16" s="19">
        <v>0.83333333333333337</v>
      </c>
      <c r="AR16" s="18">
        <v>1.25</v>
      </c>
      <c r="AS16" s="18">
        <v>1.5</v>
      </c>
      <c r="AT16" s="18">
        <v>0.25</v>
      </c>
      <c r="AU16" s="18">
        <v>1.5</v>
      </c>
      <c r="AV16" s="18">
        <v>7.25</v>
      </c>
      <c r="AW16" s="19">
        <v>0.20689655172413793</v>
      </c>
      <c r="AX16" s="18">
        <v>4.75</v>
      </c>
      <c r="AY16" s="18">
        <v>0</v>
      </c>
      <c r="AZ16" s="18">
        <v>1.25</v>
      </c>
      <c r="BA16" s="18">
        <v>0</v>
      </c>
      <c r="BB16" s="18">
        <v>0</v>
      </c>
      <c r="BC16" s="18">
        <v>0</v>
      </c>
      <c r="BD16" s="1">
        <f t="shared" si="0"/>
        <v>1.5</v>
      </c>
      <c r="BE16" s="17">
        <f t="shared" si="1"/>
        <v>50.25</v>
      </c>
      <c r="BF16" s="18">
        <v>4</v>
      </c>
      <c r="BG16" s="18">
        <v>2</v>
      </c>
      <c r="BH16" s="18"/>
      <c r="BI16" s="18">
        <v>2</v>
      </c>
      <c r="BJ16" s="18">
        <v>6</v>
      </c>
      <c r="BK16" s="18">
        <v>2</v>
      </c>
      <c r="BL16" s="19">
        <v>0.18181818181818182</v>
      </c>
      <c r="BM16" s="19">
        <v>0.36363636363636365</v>
      </c>
      <c r="BN16" s="18">
        <v>201</v>
      </c>
      <c r="BO16" s="19">
        <v>0.20303030303030303</v>
      </c>
    </row>
    <row r="17" spans="1:67" x14ac:dyDescent="0.3">
      <c r="A17" s="18" t="s">
        <v>27</v>
      </c>
      <c r="B17" s="18">
        <v>0</v>
      </c>
      <c r="C17" s="18">
        <v>0.27272727272727271</v>
      </c>
      <c r="D17" s="18">
        <v>0.18181818181818182</v>
      </c>
      <c r="E17" s="18">
        <v>0.18181818181818182</v>
      </c>
      <c r="F17" s="19">
        <v>0.42857142857142855</v>
      </c>
      <c r="G17" s="18">
        <v>0.63636363636363635</v>
      </c>
      <c r="H17" s="18">
        <v>0.18181818181818182</v>
      </c>
      <c r="I17" s="19">
        <v>0.2857142857142857</v>
      </c>
      <c r="J17" s="18">
        <v>0.27272727272727271</v>
      </c>
      <c r="K17" s="18">
        <v>77.818181818181813</v>
      </c>
      <c r="L17" s="18">
        <v>0.90909090909090906</v>
      </c>
      <c r="M17" s="18">
        <v>10.818181818181818</v>
      </c>
      <c r="N17" s="19">
        <v>0.13901869158878505</v>
      </c>
      <c r="O17" s="18">
        <v>0</v>
      </c>
      <c r="P17" s="18">
        <v>0</v>
      </c>
      <c r="Q17" s="19" t="e">
        <v>#DIV/0!</v>
      </c>
      <c r="R17" s="18">
        <v>56.18181818181818</v>
      </c>
      <c r="S17" s="18">
        <v>65.090909090909093</v>
      </c>
      <c r="T17" s="19">
        <v>0.86312849162011174</v>
      </c>
      <c r="U17" s="18">
        <v>2.1818181818181817</v>
      </c>
      <c r="V17" s="18">
        <v>5.1818181818181817</v>
      </c>
      <c r="W17" s="19">
        <v>0.42105263157894735</v>
      </c>
      <c r="X17" s="19">
        <v>7.9608938547486033E-2</v>
      </c>
      <c r="Y17" s="18">
        <v>4.0909090909090908</v>
      </c>
      <c r="Z17" s="18">
        <v>0.18181818181818182</v>
      </c>
      <c r="AA17" s="20">
        <v>1060.909090909091</v>
      </c>
      <c r="AB17" s="20">
        <v>286.27272727272725</v>
      </c>
      <c r="AC17" s="19">
        <v>0.26983718937446444</v>
      </c>
      <c r="AD17" s="21">
        <v>106.27272727272727</v>
      </c>
      <c r="AE17" s="21">
        <v>392.5454545454545</v>
      </c>
      <c r="AF17" s="18">
        <v>9.0909090909090912E-2</v>
      </c>
      <c r="AG17" s="18">
        <v>0.27272727272727271</v>
      </c>
      <c r="AH17" s="19">
        <v>0.33333333333333331</v>
      </c>
      <c r="AI17" s="18">
        <v>5.4518181818181821</v>
      </c>
      <c r="AJ17" s="18">
        <v>8.9090909090909083</v>
      </c>
      <c r="AK17" s="19">
        <v>0.61193877551020404</v>
      </c>
      <c r="AL17" s="18">
        <v>3</v>
      </c>
      <c r="AM17" s="18">
        <v>4.1848424907227288</v>
      </c>
      <c r="AN17" s="19">
        <v>0.71687285881144258</v>
      </c>
      <c r="AO17" s="18">
        <v>2</v>
      </c>
      <c r="AP17" s="18">
        <v>2.3636363636363638</v>
      </c>
      <c r="AQ17" s="19">
        <v>0.84615384615384615</v>
      </c>
      <c r="AR17" s="18">
        <v>2.5454545454545454</v>
      </c>
      <c r="AS17" s="18">
        <v>1.5454545454545454</v>
      </c>
      <c r="AT17" s="18">
        <v>1.0909090909090908</v>
      </c>
      <c r="AU17" s="18">
        <v>4.7272727272727275</v>
      </c>
      <c r="AV17" s="18">
        <v>18.727272727272727</v>
      </c>
      <c r="AW17" s="19">
        <v>0.25242718446601942</v>
      </c>
      <c r="AX17" s="18">
        <v>5.9090909090909092</v>
      </c>
      <c r="AY17" s="18">
        <v>0.45454545454545453</v>
      </c>
      <c r="AZ17" s="18">
        <v>1.1818181818181819</v>
      </c>
      <c r="BA17" s="18">
        <v>0.38461538461538464</v>
      </c>
      <c r="BB17" s="18">
        <v>0.18181818181818182</v>
      </c>
      <c r="BC17" s="18">
        <v>0</v>
      </c>
      <c r="BD17" s="1">
        <f t="shared" si="0"/>
        <v>2.2727272727272729</v>
      </c>
      <c r="BE17" s="17">
        <f t="shared" si="1"/>
        <v>88.181818181818187</v>
      </c>
      <c r="BF17" s="18">
        <v>11</v>
      </c>
      <c r="BG17" s="18">
        <v>8</v>
      </c>
      <c r="BH17" s="18">
        <v>1</v>
      </c>
      <c r="BI17" s="18">
        <v>2</v>
      </c>
      <c r="BJ17" s="18">
        <v>25</v>
      </c>
      <c r="BK17" s="18">
        <v>11</v>
      </c>
      <c r="BL17" s="19">
        <v>1</v>
      </c>
      <c r="BM17" s="19">
        <v>1</v>
      </c>
      <c r="BN17" s="18">
        <v>970</v>
      </c>
      <c r="BO17" s="19">
        <v>0.97979797979797978</v>
      </c>
    </row>
    <row r="18" spans="1:67" x14ac:dyDescent="0.3">
      <c r="A18" s="18" t="s">
        <v>28</v>
      </c>
      <c r="B18" s="18">
        <v>0</v>
      </c>
      <c r="C18" s="18">
        <v>1.8</v>
      </c>
      <c r="D18" s="18">
        <v>0.7</v>
      </c>
      <c r="E18" s="18">
        <v>0.5</v>
      </c>
      <c r="F18" s="19">
        <v>0.6</v>
      </c>
      <c r="G18" s="18">
        <v>3</v>
      </c>
      <c r="H18" s="18">
        <v>0.4</v>
      </c>
      <c r="I18" s="19">
        <v>0.13333333333333333</v>
      </c>
      <c r="J18" s="18">
        <v>0.2</v>
      </c>
      <c r="K18" s="18">
        <v>39.4</v>
      </c>
      <c r="L18" s="18">
        <v>6.7</v>
      </c>
      <c r="M18" s="18">
        <v>10.5</v>
      </c>
      <c r="N18" s="19">
        <v>0.26649746192893403</v>
      </c>
      <c r="O18" s="18">
        <v>0.1</v>
      </c>
      <c r="P18" s="18">
        <v>1.3</v>
      </c>
      <c r="Q18" s="19">
        <v>7.6923076923076927E-2</v>
      </c>
      <c r="R18" s="18">
        <v>20.8</v>
      </c>
      <c r="S18" s="18">
        <v>24.4</v>
      </c>
      <c r="T18" s="19">
        <v>0.85245901639344257</v>
      </c>
      <c r="U18" s="18">
        <v>0.5</v>
      </c>
      <c r="V18" s="18">
        <v>0.8</v>
      </c>
      <c r="W18" s="19">
        <v>0.625</v>
      </c>
      <c r="X18" s="19">
        <v>3.2786885245901641E-2</v>
      </c>
      <c r="Y18" s="18">
        <v>1.5</v>
      </c>
      <c r="Z18" s="18">
        <v>1.3</v>
      </c>
      <c r="AA18" s="20">
        <v>283.39999999999998</v>
      </c>
      <c r="AB18" s="20">
        <v>71.7</v>
      </c>
      <c r="AC18" s="19">
        <v>0.25299929428369794</v>
      </c>
      <c r="AD18" s="21">
        <v>118</v>
      </c>
      <c r="AE18" s="21">
        <v>189.7</v>
      </c>
      <c r="AF18" s="18">
        <v>1.5</v>
      </c>
      <c r="AG18" s="18">
        <v>3.2</v>
      </c>
      <c r="AH18" s="19">
        <v>0.46875</v>
      </c>
      <c r="AI18" s="18">
        <v>3.2000999999999999</v>
      </c>
      <c r="AJ18" s="18">
        <v>7.4</v>
      </c>
      <c r="AK18" s="19">
        <v>0.43244594594594593</v>
      </c>
      <c r="AL18" s="18">
        <v>0.3</v>
      </c>
      <c r="AM18" s="18">
        <v>0.60303030303030303</v>
      </c>
      <c r="AN18" s="19">
        <v>0.49748743718592964</v>
      </c>
      <c r="AO18" s="18">
        <v>0.4</v>
      </c>
      <c r="AP18" s="18">
        <v>1</v>
      </c>
      <c r="AQ18" s="19">
        <v>0.4</v>
      </c>
      <c r="AR18" s="18">
        <v>0</v>
      </c>
      <c r="AS18" s="18">
        <v>0.1</v>
      </c>
      <c r="AT18" s="18">
        <v>0</v>
      </c>
      <c r="AU18" s="18">
        <v>2.2999999999999998</v>
      </c>
      <c r="AV18" s="18">
        <v>7.4</v>
      </c>
      <c r="AW18" s="19">
        <v>0.3108108108108108</v>
      </c>
      <c r="AX18" s="18">
        <v>2.8</v>
      </c>
      <c r="AY18" s="18">
        <v>1</v>
      </c>
      <c r="AZ18" s="18">
        <v>0.5</v>
      </c>
      <c r="BA18" s="18">
        <v>2</v>
      </c>
      <c r="BB18" s="18">
        <v>0.5</v>
      </c>
      <c r="BC18" s="18">
        <v>0.5</v>
      </c>
      <c r="BD18" s="1">
        <f t="shared" si="0"/>
        <v>2.2000000000000002</v>
      </c>
      <c r="BE18" s="17">
        <f t="shared" si="1"/>
        <v>65.3</v>
      </c>
      <c r="BF18" s="18">
        <v>10</v>
      </c>
      <c r="BG18" s="18">
        <v>7</v>
      </c>
      <c r="BH18" s="18">
        <v>1</v>
      </c>
      <c r="BI18" s="18">
        <v>2</v>
      </c>
      <c r="BJ18" s="18">
        <v>22</v>
      </c>
      <c r="BK18" s="18">
        <v>6</v>
      </c>
      <c r="BL18" s="19">
        <v>0.54545454545454541</v>
      </c>
      <c r="BM18" s="19">
        <v>0.90909090909090906</v>
      </c>
      <c r="BN18" s="18">
        <v>653</v>
      </c>
      <c r="BO18" s="19">
        <v>0.65959595959595962</v>
      </c>
    </row>
    <row r="19" spans="1:67" x14ac:dyDescent="0.3">
      <c r="A19" s="18" t="s">
        <v>30</v>
      </c>
      <c r="B19" s="18">
        <v>0</v>
      </c>
      <c r="C19" s="18">
        <v>0.2</v>
      </c>
      <c r="D19" s="18">
        <v>0.6</v>
      </c>
      <c r="E19" s="18">
        <v>0</v>
      </c>
      <c r="F19" s="19">
        <v>0.25</v>
      </c>
      <c r="G19" s="18">
        <v>0.8</v>
      </c>
      <c r="H19" s="18">
        <v>0.4</v>
      </c>
      <c r="I19" s="19">
        <v>0.5</v>
      </c>
      <c r="J19" s="18">
        <v>0</v>
      </c>
      <c r="K19" s="18">
        <v>71</v>
      </c>
      <c r="L19" s="18">
        <v>1</v>
      </c>
      <c r="M19" s="18">
        <v>13.8</v>
      </c>
      <c r="N19" s="19">
        <v>0.19436619718309858</v>
      </c>
      <c r="O19" s="18">
        <v>0</v>
      </c>
      <c r="P19" s="18">
        <v>1.8</v>
      </c>
      <c r="Q19" s="19">
        <v>0</v>
      </c>
      <c r="R19" s="18">
        <v>41</v>
      </c>
      <c r="S19" s="18">
        <v>50.2</v>
      </c>
      <c r="T19" s="19">
        <v>0.81673306772908372</v>
      </c>
      <c r="U19" s="18">
        <v>1.6</v>
      </c>
      <c r="V19" s="18">
        <v>4.2</v>
      </c>
      <c r="W19" s="19">
        <v>0.38095238095238093</v>
      </c>
      <c r="X19" s="19">
        <v>8.3665338645418322E-2</v>
      </c>
      <c r="Y19" s="18">
        <v>1</v>
      </c>
      <c r="Z19" s="18">
        <v>0.6</v>
      </c>
      <c r="AA19" s="20">
        <v>836.8</v>
      </c>
      <c r="AB19" s="20">
        <v>226.2</v>
      </c>
      <c r="AC19" s="19">
        <v>0.27031548757170171</v>
      </c>
      <c r="AD19" s="21">
        <v>129.80000000000001</v>
      </c>
      <c r="AE19" s="21">
        <v>356</v>
      </c>
      <c r="AF19" s="18">
        <v>0.2</v>
      </c>
      <c r="AG19" s="18">
        <v>0.2</v>
      </c>
      <c r="AH19" s="19">
        <v>1</v>
      </c>
      <c r="AI19" s="18">
        <v>3.8002000000000002</v>
      </c>
      <c r="AJ19" s="18">
        <v>8.6</v>
      </c>
      <c r="AK19" s="19">
        <v>0.44188372093023259</v>
      </c>
      <c r="AL19" s="18">
        <v>1.6</v>
      </c>
      <c r="AM19" s="18">
        <v>3.1795461196690344</v>
      </c>
      <c r="AN19" s="19">
        <v>0.50321647800678782</v>
      </c>
      <c r="AO19" s="18">
        <v>2</v>
      </c>
      <c r="AP19" s="18">
        <v>3.4</v>
      </c>
      <c r="AQ19" s="19">
        <v>0.58823529411764708</v>
      </c>
      <c r="AR19" s="18">
        <v>1.8</v>
      </c>
      <c r="AS19" s="18">
        <v>2.2000000000000002</v>
      </c>
      <c r="AT19" s="18">
        <v>0.4</v>
      </c>
      <c r="AU19" s="18">
        <v>5.8</v>
      </c>
      <c r="AV19" s="18">
        <v>16.8</v>
      </c>
      <c r="AW19" s="19">
        <v>0.34523809523809523</v>
      </c>
      <c r="AX19" s="18">
        <v>7.2</v>
      </c>
      <c r="AY19" s="18">
        <v>0</v>
      </c>
      <c r="AZ19" s="18">
        <v>1.8</v>
      </c>
      <c r="BA19" s="18">
        <v>0</v>
      </c>
      <c r="BB19" s="18">
        <v>0.2</v>
      </c>
      <c r="BC19" s="18">
        <v>0</v>
      </c>
      <c r="BD19" s="1">
        <f t="shared" si="0"/>
        <v>2</v>
      </c>
      <c r="BE19" s="17">
        <f t="shared" si="1"/>
        <v>90</v>
      </c>
      <c r="BF19" s="18">
        <v>5</v>
      </c>
      <c r="BG19" s="18">
        <v>3</v>
      </c>
      <c r="BH19" s="18">
        <v>1</v>
      </c>
      <c r="BI19" s="18">
        <v>1</v>
      </c>
      <c r="BJ19" s="18">
        <v>10</v>
      </c>
      <c r="BK19" s="18">
        <v>5</v>
      </c>
      <c r="BL19" s="19">
        <v>0.45454545454545453</v>
      </c>
      <c r="BM19" s="19">
        <v>0.45454545454545453</v>
      </c>
      <c r="BN19" s="18">
        <v>450</v>
      </c>
      <c r="BO19" s="19">
        <v>0.45454545454545453</v>
      </c>
    </row>
    <row r="20" spans="1:67" x14ac:dyDescent="0.3">
      <c r="A20" s="18" t="s">
        <v>31</v>
      </c>
      <c r="B20" s="18">
        <v>0.42857142857142855</v>
      </c>
      <c r="C20" s="18">
        <v>1</v>
      </c>
      <c r="D20" s="18">
        <v>2</v>
      </c>
      <c r="E20" s="18">
        <v>0.42857142857142855</v>
      </c>
      <c r="F20" s="19">
        <v>0.29166666666666669</v>
      </c>
      <c r="G20" s="18">
        <v>3.4285714285714284</v>
      </c>
      <c r="H20" s="18">
        <v>1.2857142857142858</v>
      </c>
      <c r="I20" s="19">
        <v>0.375</v>
      </c>
      <c r="J20" s="18">
        <v>0.14285714285714285</v>
      </c>
      <c r="K20" s="18">
        <v>82</v>
      </c>
      <c r="L20" s="18">
        <v>4.5714285714285712</v>
      </c>
      <c r="M20" s="18">
        <v>27.285714285714285</v>
      </c>
      <c r="N20" s="19">
        <v>0.3327526132404181</v>
      </c>
      <c r="O20" s="18">
        <v>0</v>
      </c>
      <c r="P20" s="18">
        <v>1.4285714285714286</v>
      </c>
      <c r="Q20" s="19">
        <v>0</v>
      </c>
      <c r="R20" s="18">
        <v>34.714285714285715</v>
      </c>
      <c r="S20" s="18">
        <v>46.571428571428569</v>
      </c>
      <c r="T20" s="19">
        <v>0.745398773006135</v>
      </c>
      <c r="U20" s="18">
        <v>0.7142857142857143</v>
      </c>
      <c r="V20" s="18">
        <v>3</v>
      </c>
      <c r="W20" s="19">
        <v>0.23809523809523808</v>
      </c>
      <c r="X20" s="19">
        <v>6.4417177914110432E-2</v>
      </c>
      <c r="Y20" s="18">
        <v>4.5714285714285712</v>
      </c>
      <c r="Z20" s="18">
        <v>2.2857142857142856</v>
      </c>
      <c r="AA20" s="20">
        <v>623.28571428571433</v>
      </c>
      <c r="AB20" s="20">
        <v>222.14285714285714</v>
      </c>
      <c r="AC20" s="19">
        <v>0.35640614256245701</v>
      </c>
      <c r="AD20" s="21">
        <v>195.14285714285714</v>
      </c>
      <c r="AE20" s="21">
        <v>417.28571428571428</v>
      </c>
      <c r="AF20" s="18">
        <v>6.1428571428571432</v>
      </c>
      <c r="AG20" s="18">
        <v>9.4285714285714288</v>
      </c>
      <c r="AH20" s="19">
        <v>0.65151515151515149</v>
      </c>
      <c r="AI20" s="18">
        <v>11.856857142857143</v>
      </c>
      <c r="AJ20" s="18">
        <v>20.571428571428573</v>
      </c>
      <c r="AK20" s="19">
        <v>0.57637500000000008</v>
      </c>
      <c r="AL20" s="18">
        <v>0.2857142857142857</v>
      </c>
      <c r="AM20" s="18">
        <v>0.8571428571428571</v>
      </c>
      <c r="AN20" s="19">
        <v>0.33333333333333331</v>
      </c>
      <c r="AO20" s="18">
        <v>1</v>
      </c>
      <c r="AP20" s="18">
        <v>1.8571428571428572</v>
      </c>
      <c r="AQ20" s="19">
        <v>0.53846153846153844</v>
      </c>
      <c r="AR20" s="18">
        <v>0</v>
      </c>
      <c r="AS20" s="18">
        <v>0.2857142857142857</v>
      </c>
      <c r="AT20" s="18">
        <v>0</v>
      </c>
      <c r="AU20" s="18">
        <v>4.8571428571428568</v>
      </c>
      <c r="AV20" s="18">
        <v>18.571428571428573</v>
      </c>
      <c r="AW20" s="19">
        <v>0.26153846153846155</v>
      </c>
      <c r="AX20" s="18">
        <v>3.8571428571428572</v>
      </c>
      <c r="AY20" s="18">
        <v>4.4285714285714288</v>
      </c>
      <c r="AZ20" s="18">
        <v>1.2857142857142858</v>
      </c>
      <c r="BA20" s="18">
        <v>3.4444444444444446</v>
      </c>
      <c r="BB20" s="18">
        <v>0.42857142857142855</v>
      </c>
      <c r="BC20" s="18">
        <v>0.5714285714285714</v>
      </c>
      <c r="BD20" s="1">
        <f t="shared" si="0"/>
        <v>1.8571428571428572</v>
      </c>
      <c r="BE20" s="17">
        <f t="shared" si="1"/>
        <v>83.571428571428569</v>
      </c>
      <c r="BF20" s="18">
        <v>7</v>
      </c>
      <c r="BG20" s="18">
        <v>4</v>
      </c>
      <c r="BH20" s="18">
        <v>1</v>
      </c>
      <c r="BI20" s="18">
        <v>2</v>
      </c>
      <c r="BJ20" s="18">
        <v>13</v>
      </c>
      <c r="BK20" s="18">
        <v>6</v>
      </c>
      <c r="BL20" s="19">
        <v>0.54545454545454541</v>
      </c>
      <c r="BM20" s="19">
        <v>0.63636363636363635</v>
      </c>
      <c r="BN20" s="18">
        <v>585</v>
      </c>
      <c r="BO20" s="19">
        <v>0.59090909090909094</v>
      </c>
    </row>
    <row r="21" spans="1:67" x14ac:dyDescent="0.3">
      <c r="A21" s="18" t="s">
        <v>32</v>
      </c>
      <c r="B21" s="18">
        <v>0</v>
      </c>
      <c r="C21" s="18">
        <v>0.33333333333333331</v>
      </c>
      <c r="D21" s="18">
        <v>0</v>
      </c>
      <c r="E21" s="18">
        <v>0</v>
      </c>
      <c r="F21" s="19">
        <v>1</v>
      </c>
      <c r="G21" s="18">
        <v>0.33333333333333331</v>
      </c>
      <c r="H21" s="18">
        <v>0.33333333333333331</v>
      </c>
      <c r="I21" s="19">
        <v>1</v>
      </c>
      <c r="J21" s="18">
        <v>0</v>
      </c>
      <c r="K21" s="18">
        <v>62.833333333333336</v>
      </c>
      <c r="L21" s="18">
        <v>0</v>
      </c>
      <c r="M21" s="18">
        <v>5.166666666666667</v>
      </c>
      <c r="N21" s="19">
        <v>8.2228116710875335E-2</v>
      </c>
      <c r="O21" s="18">
        <v>0</v>
      </c>
      <c r="P21" s="18">
        <v>0</v>
      </c>
      <c r="Q21" s="19" t="e">
        <v>#DIV/0!</v>
      </c>
      <c r="R21" s="18">
        <v>50.166666666666664</v>
      </c>
      <c r="S21" s="18">
        <v>54.666666666666664</v>
      </c>
      <c r="T21" s="19">
        <v>0.91768292682926833</v>
      </c>
      <c r="U21" s="18">
        <v>3</v>
      </c>
      <c r="V21" s="18">
        <v>4.333333333333333</v>
      </c>
      <c r="W21" s="19">
        <v>0.69230769230769229</v>
      </c>
      <c r="X21" s="19">
        <v>7.926829268292683E-2</v>
      </c>
      <c r="Y21" s="18">
        <v>5</v>
      </c>
      <c r="Z21" s="18">
        <v>0.66666666666666663</v>
      </c>
      <c r="AA21" s="20">
        <v>956</v>
      </c>
      <c r="AB21" s="20">
        <v>261</v>
      </c>
      <c r="AC21" s="19">
        <v>0.27301255230125521</v>
      </c>
      <c r="AD21" s="21">
        <v>71.833333333333329</v>
      </c>
      <c r="AE21" s="21">
        <v>332.83333333333331</v>
      </c>
      <c r="AF21" s="18">
        <v>0.33333333333333331</v>
      </c>
      <c r="AG21" s="18">
        <v>0.33333333333333331</v>
      </c>
      <c r="AH21" s="19">
        <v>1</v>
      </c>
      <c r="AI21" s="18">
        <v>4.6661666666666664</v>
      </c>
      <c r="AJ21" s="18">
        <v>7.333333333333333</v>
      </c>
      <c r="AK21" s="19">
        <v>0.63629545454545455</v>
      </c>
      <c r="AL21" s="18">
        <v>1</v>
      </c>
      <c r="AM21" s="18">
        <v>1</v>
      </c>
      <c r="AN21" s="19">
        <v>1</v>
      </c>
      <c r="AO21" s="18">
        <v>1.3333333333333333</v>
      </c>
      <c r="AP21" s="18">
        <v>2.8333333333333335</v>
      </c>
      <c r="AQ21" s="19">
        <v>0.47058823529411764</v>
      </c>
      <c r="AR21" s="18">
        <v>0.66666666666666663</v>
      </c>
      <c r="AS21" s="18">
        <v>0.83333333333333337</v>
      </c>
      <c r="AT21" s="18">
        <v>0</v>
      </c>
      <c r="AU21" s="18">
        <v>2.6666666666666665</v>
      </c>
      <c r="AV21" s="18">
        <v>10.5</v>
      </c>
      <c r="AW21" s="19">
        <v>0.25396825396825395</v>
      </c>
      <c r="AX21" s="18">
        <v>3.8333333333333335</v>
      </c>
      <c r="AY21" s="18">
        <v>2</v>
      </c>
      <c r="AZ21" s="18">
        <v>1.1666666666666667</v>
      </c>
      <c r="BA21" s="18">
        <v>1.7142857142857142</v>
      </c>
      <c r="BB21" s="18">
        <v>0</v>
      </c>
      <c r="BC21" s="18">
        <v>0</v>
      </c>
      <c r="BD21" s="1">
        <f t="shared" si="0"/>
        <v>2.5</v>
      </c>
      <c r="BE21" s="17">
        <f t="shared" si="1"/>
        <v>61.833333333333336</v>
      </c>
      <c r="BF21" s="18">
        <v>6</v>
      </c>
      <c r="BG21" s="18">
        <v>5</v>
      </c>
      <c r="BH21" s="18"/>
      <c r="BI21" s="18">
        <v>1</v>
      </c>
      <c r="BJ21" s="18">
        <v>15</v>
      </c>
      <c r="BK21" s="18">
        <v>4</v>
      </c>
      <c r="BL21" s="19">
        <v>0.36363636363636365</v>
      </c>
      <c r="BM21" s="19">
        <v>0.54545454545454541</v>
      </c>
      <c r="BN21" s="18">
        <v>371</v>
      </c>
      <c r="BO21" s="19">
        <v>0.37474747474747477</v>
      </c>
    </row>
    <row r="22" spans="1:67" x14ac:dyDescent="0.3">
      <c r="A22" s="18" t="s">
        <v>33</v>
      </c>
      <c r="B22" s="18">
        <v>0</v>
      </c>
      <c r="C22" s="18">
        <v>0.66666666666666663</v>
      </c>
      <c r="D22" s="18">
        <v>0.1111111111111111</v>
      </c>
      <c r="E22" s="18">
        <v>0.22222222222222221</v>
      </c>
      <c r="F22" s="19">
        <v>0.66666666666666663</v>
      </c>
      <c r="G22" s="18">
        <v>1</v>
      </c>
      <c r="H22" s="18">
        <v>0.33333333333333331</v>
      </c>
      <c r="I22" s="19">
        <v>0.33333333333333331</v>
      </c>
      <c r="J22" s="18">
        <v>0</v>
      </c>
      <c r="K22" s="18">
        <v>25.555555555555557</v>
      </c>
      <c r="L22" s="18">
        <v>3.2222222222222223</v>
      </c>
      <c r="M22" s="18">
        <v>6.4444444444444446</v>
      </c>
      <c r="N22" s="19">
        <v>0.25217391304347825</v>
      </c>
      <c r="O22" s="18">
        <v>0.55555555555555558</v>
      </c>
      <c r="P22" s="18">
        <v>1.3333333333333333</v>
      </c>
      <c r="Q22" s="19">
        <v>0.41666666666666669</v>
      </c>
      <c r="R22" s="18">
        <v>13.222222222222221</v>
      </c>
      <c r="S22" s="18">
        <v>16.222222222222221</v>
      </c>
      <c r="T22" s="19">
        <v>0.81506849315068497</v>
      </c>
      <c r="U22" s="18">
        <v>0</v>
      </c>
      <c r="V22" s="18">
        <v>0.33333333333333331</v>
      </c>
      <c r="W22" s="19">
        <v>0</v>
      </c>
      <c r="X22" s="19">
        <v>2.0547945205479451E-2</v>
      </c>
      <c r="Y22" s="18">
        <v>0.88888888888888884</v>
      </c>
      <c r="Z22" s="18">
        <v>0.88888888888888884</v>
      </c>
      <c r="AA22" s="20">
        <v>212.33333333333334</v>
      </c>
      <c r="AB22" s="20">
        <v>46.333333333333336</v>
      </c>
      <c r="AC22" s="19">
        <v>0.21821036106750394</v>
      </c>
      <c r="AD22" s="21">
        <v>46</v>
      </c>
      <c r="AE22" s="21">
        <v>92.333333333333343</v>
      </c>
      <c r="AF22" s="18">
        <v>0.22222222222222221</v>
      </c>
      <c r="AG22" s="18">
        <v>0.66666666666666663</v>
      </c>
      <c r="AH22" s="19">
        <v>0.33333333333333331</v>
      </c>
      <c r="AI22" s="18">
        <v>2.4434444444444443</v>
      </c>
      <c r="AJ22" s="18">
        <v>6.2222222222222223</v>
      </c>
      <c r="AK22" s="19">
        <v>0.39269642857142856</v>
      </c>
      <c r="AL22" s="18">
        <v>0.22222222222222221</v>
      </c>
      <c r="AM22" s="18">
        <v>1</v>
      </c>
      <c r="AN22" s="19">
        <v>0.22222222222222221</v>
      </c>
      <c r="AO22" s="18">
        <v>0.88888888888888884</v>
      </c>
      <c r="AP22" s="18">
        <v>2.3333333333333335</v>
      </c>
      <c r="AQ22" s="19">
        <v>0.38095238095238093</v>
      </c>
      <c r="AR22" s="18">
        <v>0</v>
      </c>
      <c r="AS22" s="18">
        <v>0.1111111111111111</v>
      </c>
      <c r="AT22" s="18">
        <v>0</v>
      </c>
      <c r="AU22" s="18">
        <v>3.7777777777777777</v>
      </c>
      <c r="AV22" s="18">
        <v>14.666666666666666</v>
      </c>
      <c r="AW22" s="19">
        <v>0.25757575757575757</v>
      </c>
      <c r="AX22" s="18">
        <v>2.4444444444444446</v>
      </c>
      <c r="AY22" s="18">
        <v>1.1111111111111112</v>
      </c>
      <c r="AZ22" s="18">
        <v>0.88888888888888884</v>
      </c>
      <c r="BA22" s="18">
        <v>1.25</v>
      </c>
      <c r="BB22" s="18">
        <v>0.22222222222222221</v>
      </c>
      <c r="BC22" s="18">
        <v>0.22222222222222221</v>
      </c>
      <c r="BD22" s="1">
        <f t="shared" si="0"/>
        <v>2.4444444444444446</v>
      </c>
      <c r="BE22" s="17">
        <f t="shared" si="1"/>
        <v>45.333333333333336</v>
      </c>
      <c r="BF22" s="18">
        <v>9</v>
      </c>
      <c r="BG22" s="18">
        <v>7</v>
      </c>
      <c r="BH22" s="18">
        <v>1</v>
      </c>
      <c r="BI22" s="18">
        <v>1</v>
      </c>
      <c r="BJ22" s="18">
        <v>22</v>
      </c>
      <c r="BK22" s="18">
        <v>5</v>
      </c>
      <c r="BL22" s="19">
        <v>0.45454545454545453</v>
      </c>
      <c r="BM22" s="19">
        <v>0.81818181818181823</v>
      </c>
      <c r="BN22" s="18">
        <v>408</v>
      </c>
      <c r="BO22" s="19">
        <v>0.41212121212121211</v>
      </c>
    </row>
    <row r="23" spans="1:67" x14ac:dyDescent="0.3">
      <c r="A23" s="18" t="s">
        <v>34</v>
      </c>
      <c r="B23" s="18">
        <v>0</v>
      </c>
      <c r="C23" s="18">
        <v>0</v>
      </c>
      <c r="D23" s="18">
        <v>0.33333333333333331</v>
      </c>
      <c r="E23" s="18">
        <v>0</v>
      </c>
      <c r="F23" s="19">
        <v>0</v>
      </c>
      <c r="G23" s="18">
        <v>0.33333333333333331</v>
      </c>
      <c r="H23" s="18">
        <v>0.1111111111111111</v>
      </c>
      <c r="I23" s="19">
        <v>0.33333333333333331</v>
      </c>
      <c r="J23" s="18">
        <v>0.22222222222222221</v>
      </c>
      <c r="K23" s="18">
        <v>78.777777777777771</v>
      </c>
      <c r="L23" s="18">
        <v>0.22222222222222221</v>
      </c>
      <c r="M23" s="18">
        <v>6</v>
      </c>
      <c r="N23" s="19">
        <v>7.6163610719322997E-2</v>
      </c>
      <c r="O23" s="18">
        <v>0</v>
      </c>
      <c r="P23" s="18">
        <v>0</v>
      </c>
      <c r="Q23" s="19" t="e">
        <v>#DIV/0!</v>
      </c>
      <c r="R23" s="18">
        <v>62.555555555555557</v>
      </c>
      <c r="S23" s="18">
        <v>68.444444444444443</v>
      </c>
      <c r="T23" s="19">
        <v>0.91396103896103897</v>
      </c>
      <c r="U23" s="18">
        <v>3.1111111111111112</v>
      </c>
      <c r="V23" s="18">
        <v>5.5555555555555554</v>
      </c>
      <c r="W23" s="19">
        <v>0.56000000000000005</v>
      </c>
      <c r="X23" s="19">
        <v>8.1168831168831168E-2</v>
      </c>
      <c r="Y23" s="18">
        <v>3.7777777777777777</v>
      </c>
      <c r="Z23" s="18">
        <v>0.1111111111111111</v>
      </c>
      <c r="AA23" s="20">
        <v>1255.3333333333333</v>
      </c>
      <c r="AB23" s="20">
        <v>495.88888888888891</v>
      </c>
      <c r="AC23" s="19">
        <v>0.39502566825986901</v>
      </c>
      <c r="AD23" s="21">
        <v>107.11111111111111</v>
      </c>
      <c r="AE23" s="21">
        <v>603</v>
      </c>
      <c r="AF23" s="18">
        <v>0</v>
      </c>
      <c r="AG23" s="18">
        <v>0</v>
      </c>
      <c r="AH23" s="19" t="e">
        <v>#DIV/0!</v>
      </c>
      <c r="AI23" s="18">
        <v>3.999888888888889</v>
      </c>
      <c r="AJ23" s="18">
        <v>5.333333333333333</v>
      </c>
      <c r="AK23" s="19">
        <v>0.74997916666666675</v>
      </c>
      <c r="AL23" s="18">
        <v>2.2222222222222223</v>
      </c>
      <c r="AM23" s="18">
        <v>2.8855721393034823</v>
      </c>
      <c r="AN23" s="19">
        <v>0.77011494252873569</v>
      </c>
      <c r="AO23" s="18">
        <v>1.3333333333333333</v>
      </c>
      <c r="AP23" s="18">
        <v>1.6666666666666667</v>
      </c>
      <c r="AQ23" s="19">
        <v>0.8</v>
      </c>
      <c r="AR23" s="18">
        <v>4.333333333333333</v>
      </c>
      <c r="AS23" s="18">
        <v>1.4444444444444444</v>
      </c>
      <c r="AT23" s="18">
        <v>0.88888888888888884</v>
      </c>
      <c r="AU23" s="18">
        <v>1.6666666666666667</v>
      </c>
      <c r="AV23" s="18">
        <v>6.1111111111111107</v>
      </c>
      <c r="AW23" s="19">
        <v>0.27272727272727271</v>
      </c>
      <c r="AX23" s="18">
        <v>5.7777777777777777</v>
      </c>
      <c r="AY23" s="18">
        <v>0.44444444444444442</v>
      </c>
      <c r="AZ23" s="18">
        <v>0.44444444444444442</v>
      </c>
      <c r="BA23" s="18">
        <v>1</v>
      </c>
      <c r="BB23" s="18">
        <v>0</v>
      </c>
      <c r="BC23" s="18">
        <v>0</v>
      </c>
      <c r="BD23" s="1">
        <f t="shared" si="0"/>
        <v>2.1111111111111112</v>
      </c>
      <c r="BE23" s="17">
        <f t="shared" si="1"/>
        <v>90</v>
      </c>
      <c r="BF23" s="18">
        <v>9</v>
      </c>
      <c r="BG23" s="18">
        <v>6</v>
      </c>
      <c r="BH23" s="18">
        <v>1</v>
      </c>
      <c r="BI23" s="18">
        <v>2</v>
      </c>
      <c r="BJ23" s="18">
        <v>19</v>
      </c>
      <c r="BK23" s="18">
        <v>9</v>
      </c>
      <c r="BL23" s="19">
        <v>0.81818181818181823</v>
      </c>
      <c r="BM23" s="19">
        <v>0.81818181818181823</v>
      </c>
      <c r="BN23" s="18">
        <v>810</v>
      </c>
      <c r="BO23" s="19">
        <v>0.81818181818181823</v>
      </c>
    </row>
    <row r="24" spans="1:67" x14ac:dyDescent="0.3">
      <c r="A24" s="18" t="s">
        <v>35</v>
      </c>
      <c r="B24" s="18">
        <v>0</v>
      </c>
      <c r="C24" s="18">
        <v>0.1111111111111111</v>
      </c>
      <c r="D24" s="18">
        <v>0</v>
      </c>
      <c r="E24" s="18">
        <v>0</v>
      </c>
      <c r="F24" s="19">
        <v>1</v>
      </c>
      <c r="G24" s="18">
        <v>0.1111111111111111</v>
      </c>
      <c r="H24" s="18">
        <v>0.1111111111111111</v>
      </c>
      <c r="I24" s="19">
        <v>1</v>
      </c>
      <c r="J24" s="18">
        <v>0</v>
      </c>
      <c r="K24" s="18">
        <v>80.333333333333329</v>
      </c>
      <c r="L24" s="18">
        <v>0.22222222222222221</v>
      </c>
      <c r="M24" s="18">
        <v>8.3333333333333339</v>
      </c>
      <c r="N24" s="19">
        <v>0.1037344398340249</v>
      </c>
      <c r="O24" s="18">
        <v>0.22222222222222221</v>
      </c>
      <c r="P24" s="18">
        <v>0.33333333333333331</v>
      </c>
      <c r="Q24" s="19">
        <v>0.66666666666666663</v>
      </c>
      <c r="R24" s="18">
        <v>62</v>
      </c>
      <c r="S24" s="18">
        <v>66.888888888888886</v>
      </c>
      <c r="T24" s="19">
        <v>0.92691029900332222</v>
      </c>
      <c r="U24" s="18">
        <v>1.6666666666666667</v>
      </c>
      <c r="V24" s="18">
        <v>2.3333333333333335</v>
      </c>
      <c r="W24" s="19">
        <v>0.7142857142857143</v>
      </c>
      <c r="X24" s="19">
        <v>3.4883720930232558E-2</v>
      </c>
      <c r="Y24" s="18">
        <v>4.7777777777777777</v>
      </c>
      <c r="Z24" s="18">
        <v>1.1111111111111112</v>
      </c>
      <c r="AA24" s="20">
        <v>1014.3333333333334</v>
      </c>
      <c r="AB24" s="20">
        <v>317.44444444444446</v>
      </c>
      <c r="AC24" s="19">
        <v>0.31295870303428636</v>
      </c>
      <c r="AD24" s="21">
        <v>131.33333333333334</v>
      </c>
      <c r="AE24" s="21">
        <v>448.77777777777783</v>
      </c>
      <c r="AF24" s="18">
        <v>0.88888888888888884</v>
      </c>
      <c r="AG24" s="18">
        <v>1.2222222222222223</v>
      </c>
      <c r="AH24" s="19">
        <v>0.72727272727272729</v>
      </c>
      <c r="AI24" s="18">
        <v>5.8881111111111109</v>
      </c>
      <c r="AJ24" s="18">
        <v>10.222222222222221</v>
      </c>
      <c r="AK24" s="19">
        <v>0.5760108695652173</v>
      </c>
      <c r="AL24" s="18">
        <v>0.1111111111111111</v>
      </c>
      <c r="AM24" s="18">
        <v>0.55555555555555558</v>
      </c>
      <c r="AN24" s="19">
        <v>0.2</v>
      </c>
      <c r="AO24" s="18">
        <v>2.4444444444444446</v>
      </c>
      <c r="AP24" s="18">
        <v>3.8888888888888888</v>
      </c>
      <c r="AQ24" s="19">
        <v>0.62857142857142856</v>
      </c>
      <c r="AR24" s="18">
        <v>0.66666666666666663</v>
      </c>
      <c r="AS24" s="18">
        <v>0.44444444444444442</v>
      </c>
      <c r="AT24" s="18">
        <v>0.1111111111111111</v>
      </c>
      <c r="AU24" s="18">
        <v>6.5555555555555554</v>
      </c>
      <c r="AV24" s="18">
        <v>20</v>
      </c>
      <c r="AW24" s="19">
        <v>0.32777777777777778</v>
      </c>
      <c r="AX24" s="18">
        <v>6</v>
      </c>
      <c r="AY24" s="18">
        <v>2.4444444444444446</v>
      </c>
      <c r="AZ24" s="18">
        <v>0.88888888888888884</v>
      </c>
      <c r="BA24" s="18">
        <v>2.75</v>
      </c>
      <c r="BB24" s="18">
        <v>0</v>
      </c>
      <c r="BC24" s="18">
        <v>0</v>
      </c>
      <c r="BD24" s="1">
        <f t="shared" si="0"/>
        <v>2.1111111111111112</v>
      </c>
      <c r="BE24" s="17">
        <f t="shared" si="1"/>
        <v>65.222222222222229</v>
      </c>
      <c r="BF24" s="18">
        <v>9</v>
      </c>
      <c r="BG24" s="18">
        <v>6</v>
      </c>
      <c r="BH24" s="18">
        <v>1</v>
      </c>
      <c r="BI24" s="18">
        <v>2</v>
      </c>
      <c r="BJ24" s="18">
        <v>19</v>
      </c>
      <c r="BK24" s="18">
        <v>6</v>
      </c>
      <c r="BL24" s="19">
        <v>0.54545454545454541</v>
      </c>
      <c r="BM24" s="19">
        <v>0.81818181818181823</v>
      </c>
      <c r="BN24" s="18">
        <v>587</v>
      </c>
      <c r="BO24" s="19">
        <v>0.59292929292929297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9D5EF-C9B3-4CA6-9707-4F9ED1C100DF}">
  <dimension ref="A2:BG24"/>
  <sheetViews>
    <sheetView zoomScale="90" zoomScaleNormal="90" workbookViewId="0">
      <pane xSplit="1" topLeftCell="AP1" activePane="topRight" state="frozen"/>
      <selection activeCell="AV31" sqref="AV31"/>
      <selection pane="topRight" activeCell="AV31" sqref="AV31"/>
    </sheetView>
  </sheetViews>
  <sheetFormatPr baseColWidth="10" defaultRowHeight="14.4" x14ac:dyDescent="0.3"/>
  <sheetData>
    <row r="2" spans="1:59" x14ac:dyDescent="0.3">
      <c r="A2" s="18" t="s">
        <v>119</v>
      </c>
      <c r="B2" s="18" t="s">
        <v>100</v>
      </c>
      <c r="C2" s="18" t="s">
        <v>82</v>
      </c>
      <c r="D2" s="18" t="s">
        <v>68</v>
      </c>
      <c r="E2" s="18" t="s">
        <v>69</v>
      </c>
      <c r="F2" s="18" t="s">
        <v>70</v>
      </c>
      <c r="G2" s="18" t="s">
        <v>71</v>
      </c>
      <c r="H2" s="18" t="s">
        <v>72</v>
      </c>
      <c r="I2" s="18" t="s">
        <v>97</v>
      </c>
      <c r="J2" s="18" t="s">
        <v>73</v>
      </c>
      <c r="K2" s="18" t="s">
        <v>74</v>
      </c>
      <c r="L2" s="18" t="s">
        <v>75</v>
      </c>
      <c r="M2" s="18" t="s">
        <v>76</v>
      </c>
      <c r="N2" s="18" t="s">
        <v>77</v>
      </c>
      <c r="O2" s="18" t="s">
        <v>78</v>
      </c>
      <c r="P2" s="18" t="s">
        <v>79</v>
      </c>
      <c r="Q2" s="18" t="s">
        <v>140</v>
      </c>
      <c r="R2" s="18" t="s">
        <v>141</v>
      </c>
      <c r="S2" s="18" t="s">
        <v>59</v>
      </c>
      <c r="T2" s="18" t="s">
        <v>60</v>
      </c>
      <c r="U2" s="18" t="s">
        <v>61</v>
      </c>
      <c r="V2" s="18" t="s">
        <v>62</v>
      </c>
      <c r="W2" s="18" t="s">
        <v>63</v>
      </c>
      <c r="X2" s="18" t="s">
        <v>64</v>
      </c>
      <c r="Y2" s="18" t="s">
        <v>65</v>
      </c>
      <c r="Z2" s="18" t="s">
        <v>66</v>
      </c>
      <c r="AA2" s="18" t="s">
        <v>67</v>
      </c>
      <c r="AB2" s="18" t="s">
        <v>37</v>
      </c>
      <c r="AC2" s="18" t="s">
        <v>38</v>
      </c>
      <c r="AD2" s="18" t="s">
        <v>42</v>
      </c>
      <c r="AE2" s="18" t="s">
        <v>43</v>
      </c>
      <c r="AF2" s="18" t="s">
        <v>44</v>
      </c>
      <c r="AG2" s="18" t="s">
        <v>39</v>
      </c>
      <c r="AH2" s="18" t="s">
        <v>40</v>
      </c>
      <c r="AI2" s="18" t="s">
        <v>45</v>
      </c>
      <c r="AJ2" s="18" t="s">
        <v>46</v>
      </c>
      <c r="AK2" s="18" t="s">
        <v>47</v>
      </c>
      <c r="AL2" s="18" t="s">
        <v>48</v>
      </c>
      <c r="AM2" s="18" t="s">
        <v>49</v>
      </c>
      <c r="AN2" s="18" t="s">
        <v>50</v>
      </c>
      <c r="AO2" s="18" t="s">
        <v>51</v>
      </c>
      <c r="AP2" s="18" t="s">
        <v>52</v>
      </c>
      <c r="AQ2" s="18" t="s">
        <v>53</v>
      </c>
      <c r="AR2" s="18" t="s">
        <v>54</v>
      </c>
      <c r="AS2" s="18" t="s">
        <v>55</v>
      </c>
      <c r="AT2" s="18" t="s">
        <v>56</v>
      </c>
      <c r="AU2" s="18" t="s">
        <v>57</v>
      </c>
      <c r="AV2" s="18" t="s">
        <v>58</v>
      </c>
      <c r="AW2" s="18" t="s">
        <v>0</v>
      </c>
      <c r="AX2" s="18" t="s">
        <v>1</v>
      </c>
      <c r="AY2" s="18" t="s">
        <v>2</v>
      </c>
      <c r="AZ2" s="18" t="s">
        <v>3</v>
      </c>
      <c r="BA2" s="18" t="s">
        <v>4</v>
      </c>
      <c r="BB2" s="18" t="s">
        <v>5</v>
      </c>
      <c r="BC2" s="18" t="s">
        <v>6</v>
      </c>
      <c r="BD2" s="18" t="s">
        <v>7</v>
      </c>
      <c r="BE2" s="18" t="s">
        <v>8</v>
      </c>
      <c r="BF2" s="18" t="s">
        <v>85</v>
      </c>
      <c r="BG2" s="18" t="s">
        <v>86</v>
      </c>
    </row>
    <row r="3" spans="1:59" x14ac:dyDescent="0.3">
      <c r="A3" s="22" t="s">
        <v>11</v>
      </c>
      <c r="B3" s="17">
        <v>0</v>
      </c>
      <c r="C3" s="18">
        <v>0</v>
      </c>
      <c r="D3" s="17">
        <v>0.7</v>
      </c>
      <c r="E3" s="17">
        <v>1.1000000000000001</v>
      </c>
      <c r="F3" s="38">
        <v>0.63636363636363635</v>
      </c>
      <c r="G3" s="17">
        <v>1.2</v>
      </c>
      <c r="H3" s="17">
        <v>0.4</v>
      </c>
      <c r="I3" s="17">
        <v>0</v>
      </c>
      <c r="J3" s="17">
        <v>1.3</v>
      </c>
      <c r="K3" s="17">
        <v>5.9</v>
      </c>
      <c r="L3" s="38">
        <v>0.22033898305084745</v>
      </c>
      <c r="M3" s="17">
        <v>3.2</v>
      </c>
      <c r="N3" s="17">
        <v>0.4</v>
      </c>
      <c r="O3" s="17">
        <v>0.5</v>
      </c>
      <c r="P3" s="17">
        <v>0.8</v>
      </c>
      <c r="Q3" s="17">
        <v>0</v>
      </c>
      <c r="R3" s="17">
        <v>0</v>
      </c>
      <c r="S3" s="17">
        <v>0.2</v>
      </c>
      <c r="T3" s="17">
        <v>1.1000000000000001</v>
      </c>
      <c r="U3" s="38">
        <v>0.18181818181818182</v>
      </c>
      <c r="V3" s="17">
        <v>1.8008</v>
      </c>
      <c r="W3" s="17">
        <v>4.5</v>
      </c>
      <c r="X3" s="38">
        <v>0.40017777777777774</v>
      </c>
      <c r="Y3" s="17">
        <v>0.5</v>
      </c>
      <c r="Z3" s="17">
        <v>0.9</v>
      </c>
      <c r="AA3" s="38">
        <v>0.55555555555555558</v>
      </c>
      <c r="AB3" s="17">
        <v>26.4</v>
      </c>
      <c r="AC3" s="17">
        <v>0.6</v>
      </c>
      <c r="AD3" s="17">
        <v>0</v>
      </c>
      <c r="AE3" s="17">
        <v>0.2</v>
      </c>
      <c r="AF3" s="38">
        <v>0</v>
      </c>
      <c r="AG3" s="17">
        <v>6</v>
      </c>
      <c r="AH3" s="38">
        <v>0.22727272727272727</v>
      </c>
      <c r="AI3" s="17">
        <v>13.4</v>
      </c>
      <c r="AJ3" s="17">
        <v>16.600000000000001</v>
      </c>
      <c r="AK3" s="38">
        <v>0.80722891566265065</v>
      </c>
      <c r="AL3" s="17">
        <v>0.6</v>
      </c>
      <c r="AM3" s="17">
        <v>1.4</v>
      </c>
      <c r="AN3" s="38">
        <v>0.42857142857142855</v>
      </c>
      <c r="AO3" s="38">
        <v>8.4337349397590355E-2</v>
      </c>
      <c r="AP3" s="17">
        <v>0.6</v>
      </c>
      <c r="AQ3" s="17">
        <v>0</v>
      </c>
      <c r="AR3" s="17">
        <v>223.6</v>
      </c>
      <c r="AS3" s="17">
        <v>66.900000000000006</v>
      </c>
      <c r="AT3" s="19">
        <v>0.29919499105545622</v>
      </c>
      <c r="AU3" s="17">
        <v>21</v>
      </c>
      <c r="AV3" s="17">
        <v>87.9</v>
      </c>
      <c r="AW3" s="17">
        <v>0.1</v>
      </c>
      <c r="AX3" s="17">
        <v>0.1</v>
      </c>
      <c r="AY3" s="17">
        <v>0.1</v>
      </c>
      <c r="AZ3" s="17">
        <v>0.1</v>
      </c>
      <c r="BA3" s="38">
        <v>0.33333333333333331</v>
      </c>
      <c r="BB3" s="17">
        <v>0.3</v>
      </c>
      <c r="BC3" s="17">
        <v>0</v>
      </c>
      <c r="BD3" s="38">
        <v>0</v>
      </c>
      <c r="BE3" s="17">
        <v>0</v>
      </c>
      <c r="BF3" s="18">
        <v>1.5</v>
      </c>
      <c r="BG3" s="18">
        <v>40.4</v>
      </c>
    </row>
    <row r="4" spans="1:59" x14ac:dyDescent="0.3">
      <c r="A4" s="22" t="s">
        <v>15</v>
      </c>
      <c r="B4" s="17">
        <v>0</v>
      </c>
      <c r="C4" s="18">
        <v>0</v>
      </c>
      <c r="D4" s="17">
        <v>1.4</v>
      </c>
      <c r="E4" s="17">
        <v>3.2</v>
      </c>
      <c r="F4" s="38">
        <v>0.4375</v>
      </c>
      <c r="G4" s="17">
        <v>1.4</v>
      </c>
      <c r="H4" s="17">
        <v>0.6</v>
      </c>
      <c r="I4" s="17">
        <v>0.4</v>
      </c>
      <c r="J4" s="17">
        <v>2.8</v>
      </c>
      <c r="K4" s="17">
        <v>10.6</v>
      </c>
      <c r="L4" s="38">
        <v>0.26415094339622641</v>
      </c>
      <c r="M4" s="17">
        <v>1.6</v>
      </c>
      <c r="N4" s="17">
        <v>0.4</v>
      </c>
      <c r="O4" s="17">
        <v>0.2</v>
      </c>
      <c r="P4" s="17">
        <v>2</v>
      </c>
      <c r="Q4" s="17">
        <v>0.2</v>
      </c>
      <c r="R4" s="17">
        <v>0</v>
      </c>
      <c r="S4" s="17">
        <v>0.2</v>
      </c>
      <c r="T4" s="17">
        <v>0.4</v>
      </c>
      <c r="U4" s="38">
        <v>0.5</v>
      </c>
      <c r="V4" s="17">
        <v>1.996</v>
      </c>
      <c r="W4" s="17">
        <v>5</v>
      </c>
      <c r="X4" s="38">
        <v>0.3992</v>
      </c>
      <c r="Y4" s="17">
        <v>0</v>
      </c>
      <c r="Z4" s="17">
        <v>0</v>
      </c>
      <c r="AA4" s="38"/>
      <c r="AB4" s="17">
        <v>25.2</v>
      </c>
      <c r="AC4" s="17">
        <v>0.2</v>
      </c>
      <c r="AD4" s="17">
        <v>0</v>
      </c>
      <c r="AE4" s="17">
        <v>0.2</v>
      </c>
      <c r="AF4" s="38">
        <v>0</v>
      </c>
      <c r="AG4" s="17">
        <v>4</v>
      </c>
      <c r="AH4" s="38">
        <v>0.15873015873015872</v>
      </c>
      <c r="AI4" s="17">
        <v>11.2</v>
      </c>
      <c r="AJ4" s="17">
        <v>13.4</v>
      </c>
      <c r="AK4" s="38">
        <v>0.83582089552238803</v>
      </c>
      <c r="AL4" s="17">
        <v>0.2</v>
      </c>
      <c r="AM4" s="17">
        <v>0.6</v>
      </c>
      <c r="AN4" s="38">
        <v>0.33333333333333331</v>
      </c>
      <c r="AO4" s="38">
        <v>4.4776119402985072E-2</v>
      </c>
      <c r="AP4" s="17">
        <v>0.2</v>
      </c>
      <c r="AQ4" s="17">
        <v>0</v>
      </c>
      <c r="AR4" s="17">
        <v>174.4</v>
      </c>
      <c r="AS4" s="17">
        <v>95.6</v>
      </c>
      <c r="AT4" s="19">
        <v>0.54816513761467889</v>
      </c>
      <c r="AU4" s="17">
        <v>29.6</v>
      </c>
      <c r="AV4" s="17">
        <v>125.2</v>
      </c>
      <c r="AW4" s="17">
        <v>0</v>
      </c>
      <c r="AX4" s="17">
        <v>0</v>
      </c>
      <c r="AY4" s="17">
        <v>0</v>
      </c>
      <c r="AZ4" s="17">
        <v>0</v>
      </c>
      <c r="BA4" s="38"/>
      <c r="BB4" s="17">
        <v>0</v>
      </c>
      <c r="BC4" s="17">
        <v>0</v>
      </c>
      <c r="BD4" s="38"/>
      <c r="BE4" s="17">
        <v>0</v>
      </c>
      <c r="BF4" s="18">
        <v>0.8</v>
      </c>
      <c r="BG4" s="18">
        <v>44</v>
      </c>
    </row>
    <row r="5" spans="1:59" x14ac:dyDescent="0.3">
      <c r="A5" s="22" t="s">
        <v>135</v>
      </c>
      <c r="B5" s="17">
        <v>0</v>
      </c>
      <c r="C5" s="18">
        <v>0</v>
      </c>
      <c r="D5" s="17">
        <v>0.83333333333333337</v>
      </c>
      <c r="E5" s="17">
        <v>1.25</v>
      </c>
      <c r="F5" s="38">
        <v>0.66666666666666663</v>
      </c>
      <c r="G5" s="17">
        <v>3.6666666666666665</v>
      </c>
      <c r="H5" s="17">
        <v>1.6666666666666667</v>
      </c>
      <c r="I5" s="17">
        <v>0.5</v>
      </c>
      <c r="J5" s="17">
        <v>2.0833333333333335</v>
      </c>
      <c r="K5" s="17">
        <v>6.833333333333333</v>
      </c>
      <c r="L5" s="38">
        <v>0.3048780487804878</v>
      </c>
      <c r="M5" s="17">
        <v>4.083333333333333</v>
      </c>
      <c r="N5" s="17">
        <v>0.41666666666666669</v>
      </c>
      <c r="O5" s="17">
        <v>0.5</v>
      </c>
      <c r="P5" s="17">
        <v>0.83333333333333337</v>
      </c>
      <c r="Q5" s="17">
        <v>0.16666666666666666</v>
      </c>
      <c r="R5" s="17">
        <v>0</v>
      </c>
      <c r="S5" s="17">
        <v>0.16666666666666666</v>
      </c>
      <c r="T5" s="17">
        <v>0.16666666666666666</v>
      </c>
      <c r="U5" s="38">
        <v>1</v>
      </c>
      <c r="V5" s="17">
        <v>2.5004166666666667</v>
      </c>
      <c r="W5" s="17">
        <v>4.166666666666667</v>
      </c>
      <c r="X5" s="38">
        <v>0.60010000000000008</v>
      </c>
      <c r="Y5" s="17">
        <v>1.0833333333333333</v>
      </c>
      <c r="Z5" s="17">
        <v>1.9204733906226445</v>
      </c>
      <c r="AA5" s="38">
        <v>0.56409702869254619</v>
      </c>
      <c r="AB5" s="17">
        <v>45.333333333333336</v>
      </c>
      <c r="AC5" s="17">
        <v>0.16666666666666666</v>
      </c>
      <c r="AD5" s="17">
        <v>8.3333333333333329E-2</v>
      </c>
      <c r="AE5" s="17">
        <v>0.25</v>
      </c>
      <c r="AF5" s="38">
        <v>0.33333333333333331</v>
      </c>
      <c r="AG5" s="17">
        <v>3.75</v>
      </c>
      <c r="AH5" s="38">
        <v>8.2720588235294115E-2</v>
      </c>
      <c r="AI5" s="17">
        <v>31.916666666666668</v>
      </c>
      <c r="AJ5" s="17">
        <v>35.333333333333336</v>
      </c>
      <c r="AK5" s="38">
        <v>0.90330188679245282</v>
      </c>
      <c r="AL5" s="17">
        <v>2.0833333333333335</v>
      </c>
      <c r="AM5" s="17">
        <v>3.4166666666666665</v>
      </c>
      <c r="AN5" s="38">
        <v>0.6097560975609756</v>
      </c>
      <c r="AO5" s="38">
        <v>9.6698113207547176E-2</v>
      </c>
      <c r="AP5" s="17">
        <v>1.25</v>
      </c>
      <c r="AQ5" s="17">
        <v>8.3333333333333329E-2</v>
      </c>
      <c r="AR5" s="17">
        <v>660.25</v>
      </c>
      <c r="AS5" s="17">
        <v>169.25</v>
      </c>
      <c r="AT5" s="19">
        <v>0.25634229458538432</v>
      </c>
      <c r="AU5" s="17">
        <v>53</v>
      </c>
      <c r="AV5" s="17">
        <v>222.25</v>
      </c>
      <c r="AW5" s="17">
        <v>0</v>
      </c>
      <c r="AX5" s="17">
        <v>0</v>
      </c>
      <c r="AY5" s="17">
        <v>0</v>
      </c>
      <c r="AZ5" s="17">
        <v>0</v>
      </c>
      <c r="BA5" s="38"/>
      <c r="BB5" s="17">
        <v>0</v>
      </c>
      <c r="BC5" s="17">
        <v>0</v>
      </c>
      <c r="BD5" s="38"/>
      <c r="BE5" s="17">
        <v>0</v>
      </c>
      <c r="BF5" s="18">
        <v>1.5833333333333333</v>
      </c>
      <c r="BG5" s="18">
        <v>65.166666666666671</v>
      </c>
    </row>
    <row r="6" spans="1:59" x14ac:dyDescent="0.3">
      <c r="A6" s="22" t="s">
        <v>16</v>
      </c>
      <c r="B6" s="17">
        <v>0.1</v>
      </c>
      <c r="C6" s="18">
        <v>0.4</v>
      </c>
      <c r="D6" s="17">
        <v>1.5</v>
      </c>
      <c r="E6" s="17">
        <v>3.1</v>
      </c>
      <c r="F6" s="38">
        <v>0.4838709677419355</v>
      </c>
      <c r="G6" s="17">
        <v>0.2</v>
      </c>
      <c r="H6" s="17">
        <v>0.8</v>
      </c>
      <c r="I6" s="17">
        <v>0.1</v>
      </c>
      <c r="J6" s="17">
        <v>4.7</v>
      </c>
      <c r="K6" s="17">
        <v>19</v>
      </c>
      <c r="L6" s="38">
        <v>0.24736842105263157</v>
      </c>
      <c r="M6" s="17">
        <v>4.4000000000000004</v>
      </c>
      <c r="N6" s="17">
        <v>1.2</v>
      </c>
      <c r="O6" s="17">
        <v>0.5</v>
      </c>
      <c r="P6" s="17">
        <v>2.4</v>
      </c>
      <c r="Q6" s="17">
        <v>0</v>
      </c>
      <c r="R6" s="17">
        <v>0.1</v>
      </c>
      <c r="S6" s="17">
        <v>2.4</v>
      </c>
      <c r="T6" s="17">
        <v>4.2</v>
      </c>
      <c r="U6" s="38">
        <v>0.5714285714285714</v>
      </c>
      <c r="V6" s="17">
        <v>5.0978000000000003</v>
      </c>
      <c r="W6" s="17">
        <v>10.8</v>
      </c>
      <c r="X6" s="38">
        <v>0.47201851851851856</v>
      </c>
      <c r="Y6" s="17">
        <v>0</v>
      </c>
      <c r="Z6" s="17">
        <v>0.2</v>
      </c>
      <c r="AA6" s="38">
        <v>0</v>
      </c>
      <c r="AB6" s="17">
        <v>52</v>
      </c>
      <c r="AC6" s="17">
        <v>3</v>
      </c>
      <c r="AD6" s="17">
        <v>0.4</v>
      </c>
      <c r="AE6" s="17">
        <v>2.7</v>
      </c>
      <c r="AF6" s="38">
        <v>0.14814814814814814</v>
      </c>
      <c r="AG6" s="17">
        <v>16</v>
      </c>
      <c r="AH6" s="38">
        <v>0.30769230769230771</v>
      </c>
      <c r="AI6" s="17">
        <v>23.2</v>
      </c>
      <c r="AJ6" s="17">
        <v>30.1</v>
      </c>
      <c r="AK6" s="38">
        <v>0.77076411960132896</v>
      </c>
      <c r="AL6" s="17">
        <v>1.4</v>
      </c>
      <c r="AM6" s="17">
        <v>2.4</v>
      </c>
      <c r="AN6" s="38">
        <v>0.58333333333333337</v>
      </c>
      <c r="AO6" s="38">
        <v>7.9734219269102985E-2</v>
      </c>
      <c r="AP6" s="17">
        <v>2.5</v>
      </c>
      <c r="AQ6" s="17">
        <v>1.4</v>
      </c>
      <c r="AR6" s="17">
        <v>460.2</v>
      </c>
      <c r="AS6" s="17">
        <v>156.9</v>
      </c>
      <c r="AT6" s="19">
        <v>0.34093872229465449</v>
      </c>
      <c r="AU6" s="17">
        <v>109.3</v>
      </c>
      <c r="AV6" s="17">
        <v>266.2</v>
      </c>
      <c r="AW6" s="17">
        <v>0</v>
      </c>
      <c r="AX6" s="17">
        <v>0.6</v>
      </c>
      <c r="AY6" s="17">
        <v>0.7</v>
      </c>
      <c r="AZ6" s="17">
        <v>1</v>
      </c>
      <c r="BA6" s="38">
        <v>0.2608695652173913</v>
      </c>
      <c r="BB6" s="17">
        <v>2.2999999999999998</v>
      </c>
      <c r="BC6" s="17">
        <v>1</v>
      </c>
      <c r="BD6" s="38">
        <v>0.43478260869565216</v>
      </c>
      <c r="BE6" s="17">
        <v>0.1</v>
      </c>
      <c r="BF6" s="18">
        <v>1.3</v>
      </c>
      <c r="BG6" s="18">
        <v>69.7</v>
      </c>
    </row>
    <row r="7" spans="1:59" x14ac:dyDescent="0.3">
      <c r="A7" s="22" t="s">
        <v>17</v>
      </c>
      <c r="B7" s="17">
        <v>0</v>
      </c>
      <c r="C7" s="18">
        <v>0.125</v>
      </c>
      <c r="D7" s="17">
        <v>1.5</v>
      </c>
      <c r="E7" s="17">
        <v>1.875</v>
      </c>
      <c r="F7" s="38">
        <v>0.8</v>
      </c>
      <c r="G7" s="17">
        <v>1.625</v>
      </c>
      <c r="H7" s="17">
        <v>0.625</v>
      </c>
      <c r="I7" s="17">
        <v>0.375</v>
      </c>
      <c r="J7" s="17">
        <v>3</v>
      </c>
      <c r="K7" s="17">
        <v>9.625</v>
      </c>
      <c r="L7" s="38">
        <v>0.31168831168831168</v>
      </c>
      <c r="M7" s="17">
        <v>4.625</v>
      </c>
      <c r="N7" s="17">
        <v>0.125</v>
      </c>
      <c r="O7" s="17">
        <v>1</v>
      </c>
      <c r="P7" s="17">
        <v>0.125</v>
      </c>
      <c r="Q7" s="17">
        <v>0</v>
      </c>
      <c r="R7" s="17">
        <v>0</v>
      </c>
      <c r="S7" s="17">
        <v>1</v>
      </c>
      <c r="T7" s="17">
        <v>1.375</v>
      </c>
      <c r="U7" s="38">
        <v>0.72727272727272729</v>
      </c>
      <c r="V7" s="17">
        <v>3.5014999999999996</v>
      </c>
      <c r="W7" s="17">
        <v>6.125</v>
      </c>
      <c r="X7" s="38">
        <v>0.57167346938775498</v>
      </c>
      <c r="Y7" s="17">
        <v>0.875</v>
      </c>
      <c r="Z7" s="17">
        <v>1.8863636363636362</v>
      </c>
      <c r="AA7" s="38">
        <v>0.46385542168674704</v>
      </c>
      <c r="AB7" s="17">
        <v>45.5</v>
      </c>
      <c r="AC7" s="17">
        <v>0.25</v>
      </c>
      <c r="AD7" s="17">
        <v>0</v>
      </c>
      <c r="AE7" s="17">
        <v>1</v>
      </c>
      <c r="AF7" s="38">
        <v>0</v>
      </c>
      <c r="AG7" s="17">
        <v>8.125</v>
      </c>
      <c r="AH7" s="38">
        <v>0.17857142857142858</v>
      </c>
      <c r="AI7" s="17">
        <v>27.5</v>
      </c>
      <c r="AJ7" s="17">
        <v>32.5</v>
      </c>
      <c r="AK7" s="38">
        <v>0.84615384615384615</v>
      </c>
      <c r="AL7" s="17">
        <v>1</v>
      </c>
      <c r="AM7" s="17">
        <v>2.625</v>
      </c>
      <c r="AN7" s="38">
        <v>0.38095238095238093</v>
      </c>
      <c r="AO7" s="38">
        <v>8.0769230769230774E-2</v>
      </c>
      <c r="AP7" s="17">
        <v>0.875</v>
      </c>
      <c r="AQ7" s="17">
        <v>0.25</v>
      </c>
      <c r="AR7" s="17">
        <v>488.125</v>
      </c>
      <c r="AS7" s="17">
        <v>207.875</v>
      </c>
      <c r="AT7" s="19">
        <v>0.4258642765685019</v>
      </c>
      <c r="AU7" s="17">
        <v>50.125</v>
      </c>
      <c r="AV7" s="17">
        <v>258</v>
      </c>
      <c r="AW7" s="17">
        <v>0</v>
      </c>
      <c r="AX7" s="17">
        <v>0</v>
      </c>
      <c r="AY7" s="17">
        <v>0</v>
      </c>
      <c r="AZ7" s="17">
        <v>0</v>
      </c>
      <c r="BA7" s="38"/>
      <c r="BB7" s="17">
        <v>0</v>
      </c>
      <c r="BC7" s="17">
        <v>0</v>
      </c>
      <c r="BD7" s="38"/>
      <c r="BE7" s="17">
        <v>0</v>
      </c>
      <c r="BF7" s="18">
        <v>1.625</v>
      </c>
      <c r="BG7" s="18">
        <v>63.75</v>
      </c>
    </row>
    <row r="8" spans="1:59" x14ac:dyDescent="0.3">
      <c r="A8" s="22" t="s">
        <v>18</v>
      </c>
      <c r="B8" s="17">
        <v>0</v>
      </c>
      <c r="C8" s="18">
        <v>0.2</v>
      </c>
      <c r="D8" s="17">
        <v>0</v>
      </c>
      <c r="E8" s="17">
        <v>0.8</v>
      </c>
      <c r="F8" s="38">
        <v>0</v>
      </c>
      <c r="G8" s="17">
        <v>0.2</v>
      </c>
      <c r="H8" s="17">
        <v>1.4</v>
      </c>
      <c r="I8" s="17">
        <v>0</v>
      </c>
      <c r="J8" s="17">
        <v>1.2</v>
      </c>
      <c r="K8" s="17">
        <v>6.8</v>
      </c>
      <c r="L8" s="38">
        <v>0.17647058823529413</v>
      </c>
      <c r="M8" s="17">
        <v>5.4</v>
      </c>
      <c r="N8" s="17">
        <v>0.6</v>
      </c>
      <c r="O8" s="17">
        <v>1.4</v>
      </c>
      <c r="P8" s="17">
        <v>0.42857142857142855</v>
      </c>
      <c r="Q8" s="17">
        <v>0.2</v>
      </c>
      <c r="R8" s="17">
        <v>0</v>
      </c>
      <c r="S8" s="17">
        <v>1</v>
      </c>
      <c r="T8" s="17">
        <v>1.4</v>
      </c>
      <c r="U8" s="38">
        <v>0.7142857142857143</v>
      </c>
      <c r="V8" s="17">
        <v>1.9967999999999999</v>
      </c>
      <c r="W8" s="17">
        <v>5.4</v>
      </c>
      <c r="X8" s="38">
        <v>0.36977777777777776</v>
      </c>
      <c r="Y8" s="17">
        <v>0.4</v>
      </c>
      <c r="Z8" s="17">
        <v>1</v>
      </c>
      <c r="AA8" s="38">
        <v>0.4</v>
      </c>
      <c r="AB8" s="17">
        <v>28.6</v>
      </c>
      <c r="AC8" s="17">
        <v>0.2</v>
      </c>
      <c r="AD8" s="17">
        <v>0</v>
      </c>
      <c r="AE8" s="17">
        <v>0.6</v>
      </c>
      <c r="AF8" s="38">
        <v>0</v>
      </c>
      <c r="AG8" s="17">
        <v>5.8</v>
      </c>
      <c r="AH8" s="38">
        <v>0.20279720279720279</v>
      </c>
      <c r="AI8" s="17">
        <v>17.2</v>
      </c>
      <c r="AJ8" s="17">
        <v>20.8</v>
      </c>
      <c r="AK8" s="38">
        <v>0.82692307692307687</v>
      </c>
      <c r="AL8" s="17">
        <v>0</v>
      </c>
      <c r="AM8" s="17">
        <v>0.4</v>
      </c>
      <c r="AN8" s="38">
        <v>0</v>
      </c>
      <c r="AO8" s="38">
        <v>1.9230769230769232E-2</v>
      </c>
      <c r="AP8" s="17">
        <v>1</v>
      </c>
      <c r="AQ8" s="17">
        <v>0.6</v>
      </c>
      <c r="AR8" s="17">
        <v>275.60000000000002</v>
      </c>
      <c r="AS8" s="17">
        <v>103.8</v>
      </c>
      <c r="AT8" s="19">
        <v>0.37663280116110298</v>
      </c>
      <c r="AU8" s="17">
        <v>55.2</v>
      </c>
      <c r="AV8" s="17">
        <v>159</v>
      </c>
      <c r="AW8" s="17">
        <v>0</v>
      </c>
      <c r="AX8" s="17">
        <v>0</v>
      </c>
      <c r="AY8" s="17">
        <v>0.2</v>
      </c>
      <c r="AZ8" s="17">
        <v>0.2</v>
      </c>
      <c r="BA8" s="38">
        <v>0</v>
      </c>
      <c r="BB8" s="17">
        <v>0.4</v>
      </c>
      <c r="BC8" s="17">
        <v>0.2</v>
      </c>
      <c r="BD8" s="38">
        <v>0.5</v>
      </c>
      <c r="BE8" s="17">
        <v>0</v>
      </c>
      <c r="BF8" s="18">
        <v>1.4</v>
      </c>
      <c r="BG8" s="18">
        <v>53.4</v>
      </c>
    </row>
    <row r="9" spans="1:59" x14ac:dyDescent="0.3">
      <c r="A9" s="22" t="s">
        <v>136</v>
      </c>
      <c r="B9" s="17">
        <v>0</v>
      </c>
      <c r="C9" s="18">
        <v>0</v>
      </c>
      <c r="D9" s="17">
        <v>1.1000000000000001</v>
      </c>
      <c r="E9" s="17">
        <v>2.2999999999999998</v>
      </c>
      <c r="F9" s="38">
        <v>0.47826086956521741</v>
      </c>
      <c r="G9" s="17">
        <v>1.3</v>
      </c>
      <c r="H9" s="17">
        <v>1</v>
      </c>
      <c r="I9" s="17">
        <v>0.3</v>
      </c>
      <c r="J9" s="17">
        <v>2.2000000000000002</v>
      </c>
      <c r="K9" s="17">
        <v>7.6</v>
      </c>
      <c r="L9" s="38">
        <v>0.28947368421052633</v>
      </c>
      <c r="M9" s="17">
        <v>4.2</v>
      </c>
      <c r="N9" s="17">
        <v>0.4</v>
      </c>
      <c r="O9" s="17">
        <v>0.5</v>
      </c>
      <c r="P9" s="17">
        <v>0.8</v>
      </c>
      <c r="Q9" s="17">
        <v>0</v>
      </c>
      <c r="R9" s="17">
        <v>0</v>
      </c>
      <c r="S9" s="17">
        <v>0.6</v>
      </c>
      <c r="T9" s="17">
        <v>1</v>
      </c>
      <c r="U9" s="38">
        <v>0.6</v>
      </c>
      <c r="V9" s="17">
        <v>2.5005000000000002</v>
      </c>
      <c r="W9" s="17">
        <v>5.5</v>
      </c>
      <c r="X9" s="38">
        <v>0.45463636363636367</v>
      </c>
      <c r="Y9" s="17">
        <v>0.5</v>
      </c>
      <c r="Z9" s="17">
        <v>1.4</v>
      </c>
      <c r="AA9" s="38">
        <v>0.35714285714285715</v>
      </c>
      <c r="AB9" s="17">
        <v>52.5</v>
      </c>
      <c r="AC9" s="17">
        <v>1.1000000000000001</v>
      </c>
      <c r="AD9" s="17">
        <v>0.4</v>
      </c>
      <c r="AE9" s="17">
        <v>2.2999999999999998</v>
      </c>
      <c r="AF9" s="38">
        <v>0.17391304347826086</v>
      </c>
      <c r="AG9" s="17">
        <v>11.3</v>
      </c>
      <c r="AH9" s="38">
        <v>0.21523809523809523</v>
      </c>
      <c r="AI9" s="17">
        <v>28.9</v>
      </c>
      <c r="AJ9" s="17">
        <v>36</v>
      </c>
      <c r="AK9" s="38">
        <v>0.80277777777777781</v>
      </c>
      <c r="AL9" s="17">
        <v>2.4</v>
      </c>
      <c r="AM9" s="17">
        <v>4.2</v>
      </c>
      <c r="AN9" s="38">
        <v>0.5714285714285714</v>
      </c>
      <c r="AO9" s="38">
        <v>0.11666666666666667</v>
      </c>
      <c r="AP9" s="17">
        <v>2.2999999999999998</v>
      </c>
      <c r="AQ9" s="17">
        <v>0.8</v>
      </c>
      <c r="AR9" s="17">
        <v>607.70000000000005</v>
      </c>
      <c r="AS9" s="17">
        <v>220.2</v>
      </c>
      <c r="AT9" s="19">
        <v>0.36234984367286488</v>
      </c>
      <c r="AU9" s="17">
        <v>69.7</v>
      </c>
      <c r="AV9" s="17">
        <v>289.89999999999998</v>
      </c>
      <c r="AW9" s="17">
        <v>0</v>
      </c>
      <c r="AX9" s="17">
        <v>0.1</v>
      </c>
      <c r="AY9" s="17">
        <v>0.1</v>
      </c>
      <c r="AZ9" s="17">
        <v>0.2</v>
      </c>
      <c r="BA9" s="38">
        <v>0.25</v>
      </c>
      <c r="BB9" s="17">
        <v>0.4</v>
      </c>
      <c r="BC9" s="17">
        <v>0.2</v>
      </c>
      <c r="BD9" s="38">
        <v>0.5</v>
      </c>
      <c r="BE9" s="17">
        <v>0.1</v>
      </c>
      <c r="BF9" s="18">
        <v>1.6</v>
      </c>
      <c r="BG9" s="18">
        <v>81.400000000000006</v>
      </c>
    </row>
    <row r="10" spans="1:59" x14ac:dyDescent="0.3">
      <c r="A10" s="22" t="s">
        <v>19</v>
      </c>
      <c r="B10" s="17">
        <v>0</v>
      </c>
      <c r="C10" s="18">
        <v>0</v>
      </c>
      <c r="D10" s="17">
        <v>1.8</v>
      </c>
      <c r="E10" s="17">
        <v>2.4</v>
      </c>
      <c r="F10" s="38">
        <v>0.75</v>
      </c>
      <c r="G10" s="17">
        <v>0.9</v>
      </c>
      <c r="H10" s="17">
        <v>0.5</v>
      </c>
      <c r="I10" s="17">
        <v>0.2</v>
      </c>
      <c r="J10" s="17">
        <v>4.8</v>
      </c>
      <c r="K10" s="17">
        <v>16.2</v>
      </c>
      <c r="L10" s="38">
        <v>0.29629629629629628</v>
      </c>
      <c r="M10" s="17">
        <v>3.6</v>
      </c>
      <c r="N10" s="17">
        <v>0.8</v>
      </c>
      <c r="O10" s="17">
        <v>1.2</v>
      </c>
      <c r="P10" s="17">
        <v>0.66666666666666663</v>
      </c>
      <c r="Q10" s="17">
        <v>0.4</v>
      </c>
      <c r="R10" s="17">
        <v>0.2</v>
      </c>
      <c r="S10" s="17">
        <v>0.6</v>
      </c>
      <c r="T10" s="17">
        <v>0.8</v>
      </c>
      <c r="U10" s="38">
        <v>0.75</v>
      </c>
      <c r="V10" s="17">
        <v>3.4983999999999993</v>
      </c>
      <c r="W10" s="17">
        <v>6.1</v>
      </c>
      <c r="X10" s="38">
        <v>0.57350819672131137</v>
      </c>
      <c r="Y10" s="17">
        <v>0.3</v>
      </c>
      <c r="Z10" s="17">
        <v>0.6</v>
      </c>
      <c r="AA10" s="38">
        <v>0.5</v>
      </c>
      <c r="AB10" s="17">
        <v>35</v>
      </c>
      <c r="AC10" s="17">
        <v>0.3</v>
      </c>
      <c r="AD10" s="17">
        <v>0</v>
      </c>
      <c r="AE10" s="17">
        <v>0</v>
      </c>
      <c r="AF10" s="38"/>
      <c r="AG10" s="17">
        <v>4.8</v>
      </c>
      <c r="AH10" s="38">
        <v>0.13714285714285715</v>
      </c>
      <c r="AI10" s="17">
        <v>22.2</v>
      </c>
      <c r="AJ10" s="17">
        <v>25.7</v>
      </c>
      <c r="AK10" s="38">
        <v>0.86381322957198448</v>
      </c>
      <c r="AL10" s="17">
        <v>0.7</v>
      </c>
      <c r="AM10" s="17">
        <v>1.8</v>
      </c>
      <c r="AN10" s="38">
        <v>0.3888888888888889</v>
      </c>
      <c r="AO10" s="38">
        <v>7.0038910505836577E-2</v>
      </c>
      <c r="AP10" s="17">
        <v>1.3</v>
      </c>
      <c r="AQ10" s="17">
        <v>0.2</v>
      </c>
      <c r="AR10" s="17">
        <v>354.9</v>
      </c>
      <c r="AS10" s="17">
        <v>89.5</v>
      </c>
      <c r="AT10" s="19">
        <v>0.2521837137221753</v>
      </c>
      <c r="AU10" s="17">
        <v>39.5</v>
      </c>
      <c r="AV10" s="17">
        <v>129</v>
      </c>
      <c r="AW10" s="17">
        <v>0</v>
      </c>
      <c r="AX10" s="17">
        <v>0</v>
      </c>
      <c r="AY10" s="17">
        <v>0.2</v>
      </c>
      <c r="AZ10" s="17">
        <v>0</v>
      </c>
      <c r="BA10" s="38">
        <v>0</v>
      </c>
      <c r="BB10" s="17">
        <v>0.2</v>
      </c>
      <c r="BC10" s="17">
        <v>0.1</v>
      </c>
      <c r="BD10" s="38">
        <v>0.5</v>
      </c>
      <c r="BE10" s="17">
        <v>0</v>
      </c>
      <c r="BF10" s="18">
        <v>1.6</v>
      </c>
      <c r="BG10" s="18">
        <v>49.1</v>
      </c>
    </row>
    <row r="11" spans="1:59" x14ac:dyDescent="0.3">
      <c r="A11" s="22" t="s">
        <v>20</v>
      </c>
      <c r="B11" s="17">
        <v>0</v>
      </c>
      <c r="C11" s="18">
        <v>0</v>
      </c>
      <c r="D11" s="17">
        <v>2</v>
      </c>
      <c r="E11" s="17">
        <v>3.5</v>
      </c>
      <c r="F11" s="38">
        <v>0.5714285714285714</v>
      </c>
      <c r="G11" s="17">
        <v>1</v>
      </c>
      <c r="H11" s="17">
        <v>1.3</v>
      </c>
      <c r="I11" s="17">
        <v>0.7</v>
      </c>
      <c r="J11" s="17">
        <v>4.8</v>
      </c>
      <c r="K11" s="17">
        <v>13.1</v>
      </c>
      <c r="L11" s="38">
        <v>0.36641221374045801</v>
      </c>
      <c r="M11" s="17">
        <v>4.4000000000000004</v>
      </c>
      <c r="N11" s="17">
        <v>1.4</v>
      </c>
      <c r="O11" s="17">
        <v>0.9</v>
      </c>
      <c r="P11" s="17">
        <v>1.5555555555555556</v>
      </c>
      <c r="Q11" s="17">
        <v>0.3</v>
      </c>
      <c r="R11" s="17">
        <v>0</v>
      </c>
      <c r="S11" s="17">
        <v>0.3</v>
      </c>
      <c r="T11" s="17">
        <v>0.4</v>
      </c>
      <c r="U11" s="38">
        <v>0.75</v>
      </c>
      <c r="V11" s="17">
        <v>3.9005999999999998</v>
      </c>
      <c r="W11" s="17">
        <v>7.6</v>
      </c>
      <c r="X11" s="38">
        <v>0.51323684210526321</v>
      </c>
      <c r="Y11" s="17">
        <v>0.2</v>
      </c>
      <c r="Z11" s="17">
        <v>0.9</v>
      </c>
      <c r="AA11" s="38">
        <v>0.22222222222222221</v>
      </c>
      <c r="AB11" s="17">
        <v>46</v>
      </c>
      <c r="AC11" s="17">
        <v>0.6</v>
      </c>
      <c r="AD11" s="17">
        <v>0.1</v>
      </c>
      <c r="AE11" s="17">
        <v>0.4</v>
      </c>
      <c r="AF11" s="38">
        <v>0.25</v>
      </c>
      <c r="AG11" s="17">
        <v>7.7</v>
      </c>
      <c r="AH11" s="38">
        <v>0.16739130434782609</v>
      </c>
      <c r="AI11" s="17">
        <v>27.2</v>
      </c>
      <c r="AJ11" s="17">
        <v>32.4</v>
      </c>
      <c r="AK11" s="38">
        <v>0.83950617283950613</v>
      </c>
      <c r="AL11" s="17">
        <v>0.5</v>
      </c>
      <c r="AM11" s="17">
        <v>2</v>
      </c>
      <c r="AN11" s="38">
        <v>0.25</v>
      </c>
      <c r="AO11" s="38">
        <v>6.1728395061728392E-2</v>
      </c>
      <c r="AP11" s="17">
        <v>1.9</v>
      </c>
      <c r="AQ11" s="17">
        <v>0.4</v>
      </c>
      <c r="AR11" s="17">
        <v>471.5</v>
      </c>
      <c r="AS11" s="17">
        <v>122</v>
      </c>
      <c r="AT11" s="19">
        <v>0.25874867444326616</v>
      </c>
      <c r="AU11" s="17">
        <v>35.799999999999997</v>
      </c>
      <c r="AV11" s="17">
        <v>157.80000000000001</v>
      </c>
      <c r="AW11" s="17">
        <v>0</v>
      </c>
      <c r="AX11" s="17">
        <v>0</v>
      </c>
      <c r="AY11" s="17">
        <v>0.5</v>
      </c>
      <c r="AZ11" s="17">
        <v>0.2</v>
      </c>
      <c r="BA11" s="38">
        <v>0</v>
      </c>
      <c r="BB11" s="17">
        <v>0.7</v>
      </c>
      <c r="BC11" s="17">
        <v>0.3</v>
      </c>
      <c r="BD11" s="38">
        <v>0.42857142857142855</v>
      </c>
      <c r="BE11" s="17">
        <v>0.1</v>
      </c>
      <c r="BF11" s="18">
        <v>1.5</v>
      </c>
      <c r="BG11" s="18">
        <v>54</v>
      </c>
    </row>
    <row r="12" spans="1:59" x14ac:dyDescent="0.3">
      <c r="A12" s="22" t="s">
        <v>21</v>
      </c>
      <c r="B12" s="17">
        <v>0</v>
      </c>
      <c r="C12" s="18">
        <v>0</v>
      </c>
      <c r="D12" s="17">
        <v>1</v>
      </c>
      <c r="E12" s="17">
        <v>1.3333333333333333</v>
      </c>
      <c r="F12" s="38">
        <v>0.75</v>
      </c>
      <c r="G12" s="17">
        <v>1</v>
      </c>
      <c r="H12" s="17">
        <v>1</v>
      </c>
      <c r="I12" s="17">
        <v>0.33333333333333331</v>
      </c>
      <c r="J12" s="17">
        <v>3</v>
      </c>
      <c r="K12" s="17">
        <v>12.333333333333334</v>
      </c>
      <c r="L12" s="38">
        <v>0.24324324324324326</v>
      </c>
      <c r="M12" s="17">
        <v>3</v>
      </c>
      <c r="N12" s="17">
        <v>0.33333333333333331</v>
      </c>
      <c r="O12" s="17">
        <v>1</v>
      </c>
      <c r="P12" s="17">
        <v>0.33333333333333331</v>
      </c>
      <c r="Q12" s="17">
        <v>0.33333333333333331</v>
      </c>
      <c r="R12" s="17">
        <v>0</v>
      </c>
      <c r="S12" s="17">
        <v>0.33333333333333331</v>
      </c>
      <c r="T12" s="17">
        <v>0.66666666666666663</v>
      </c>
      <c r="U12" s="38">
        <v>0.5</v>
      </c>
      <c r="V12" s="17">
        <v>4</v>
      </c>
      <c r="W12" s="17">
        <v>7.666666666666667</v>
      </c>
      <c r="X12" s="38">
        <v>0.52173913043478259</v>
      </c>
      <c r="Y12" s="17">
        <v>2.3333333333333335</v>
      </c>
      <c r="Z12" s="17">
        <v>2.9900497512437809</v>
      </c>
      <c r="AA12" s="38">
        <v>0.78036605657237945</v>
      </c>
      <c r="AB12" s="17">
        <v>30</v>
      </c>
      <c r="AC12" s="17">
        <v>2</v>
      </c>
      <c r="AD12" s="17">
        <v>0</v>
      </c>
      <c r="AE12" s="17">
        <v>0</v>
      </c>
      <c r="AF12" s="38"/>
      <c r="AG12" s="17">
        <v>8.3333333333333339</v>
      </c>
      <c r="AH12" s="38">
        <v>0.27777777777777779</v>
      </c>
      <c r="AI12" s="17">
        <v>15</v>
      </c>
      <c r="AJ12" s="17">
        <v>18.666666666666668</v>
      </c>
      <c r="AK12" s="38">
        <v>0.8035714285714286</v>
      </c>
      <c r="AL12" s="17">
        <v>0.66666666666666663</v>
      </c>
      <c r="AM12" s="17">
        <v>0.66666666666666663</v>
      </c>
      <c r="AN12" s="38">
        <v>1</v>
      </c>
      <c r="AO12" s="38">
        <v>3.5714285714285712E-2</v>
      </c>
      <c r="AP12" s="17">
        <v>2</v>
      </c>
      <c r="AQ12" s="17">
        <v>1.3333333333333333</v>
      </c>
      <c r="AR12" s="17">
        <v>233.66666666666666</v>
      </c>
      <c r="AS12" s="17">
        <v>60.666666666666664</v>
      </c>
      <c r="AT12" s="19">
        <v>0.25962910128388017</v>
      </c>
      <c r="AU12" s="17">
        <v>35.333333333333336</v>
      </c>
      <c r="AV12" s="17">
        <v>96</v>
      </c>
      <c r="AW12" s="17">
        <v>0</v>
      </c>
      <c r="AX12" s="17">
        <v>0.33333333333333331</v>
      </c>
      <c r="AY12" s="17">
        <v>0.66666666666666663</v>
      </c>
      <c r="AZ12" s="17">
        <v>0</v>
      </c>
      <c r="BA12" s="38">
        <v>0.33333333333333331</v>
      </c>
      <c r="BB12" s="17">
        <v>1</v>
      </c>
      <c r="BC12" s="17">
        <v>0</v>
      </c>
      <c r="BD12" s="38">
        <v>0</v>
      </c>
      <c r="BE12" s="17">
        <v>0.33333333333333331</v>
      </c>
      <c r="BF12" s="18">
        <v>1.3333333333333333</v>
      </c>
      <c r="BG12" s="18">
        <v>80.666666666666671</v>
      </c>
    </row>
    <row r="13" spans="1:59" x14ac:dyDescent="0.3">
      <c r="A13" s="22" t="s">
        <v>137</v>
      </c>
      <c r="B13" s="17">
        <v>0.33333333333333331</v>
      </c>
      <c r="C13" s="18">
        <v>0.1111111111111111</v>
      </c>
      <c r="D13" s="17">
        <v>0.22222222222222221</v>
      </c>
      <c r="E13" s="17">
        <v>0.44444444444444442</v>
      </c>
      <c r="F13" s="38">
        <v>0.5</v>
      </c>
      <c r="G13" s="17">
        <v>0.44444444444444442</v>
      </c>
      <c r="H13" s="17">
        <v>0.33333333333333331</v>
      </c>
      <c r="I13" s="17">
        <v>0</v>
      </c>
      <c r="J13" s="17">
        <v>1.8888888888888888</v>
      </c>
      <c r="K13" s="17">
        <v>5</v>
      </c>
      <c r="L13" s="38">
        <v>0.37777777777777777</v>
      </c>
      <c r="M13" s="17">
        <v>1.7777777777777777</v>
      </c>
      <c r="N13" s="17">
        <v>0.44444444444444442</v>
      </c>
      <c r="O13" s="17">
        <v>1</v>
      </c>
      <c r="P13" s="17">
        <v>0.44444444444444442</v>
      </c>
      <c r="Q13" s="17">
        <v>0.1111111111111111</v>
      </c>
      <c r="R13" s="17">
        <v>0</v>
      </c>
      <c r="S13" s="17">
        <v>1</v>
      </c>
      <c r="T13" s="17">
        <v>2.4444444444444446</v>
      </c>
      <c r="U13" s="38">
        <v>0.40909090909090912</v>
      </c>
      <c r="V13" s="17">
        <v>1.8882222222222222</v>
      </c>
      <c r="W13" s="17">
        <v>6.333333333333333</v>
      </c>
      <c r="X13" s="38">
        <v>0.29814035087719298</v>
      </c>
      <c r="Y13" s="17">
        <v>0.22222222222222221</v>
      </c>
      <c r="Z13" s="17">
        <v>1.6700336700336702</v>
      </c>
      <c r="AA13" s="38">
        <v>0.13306451612903225</v>
      </c>
      <c r="AB13" s="17">
        <v>18.444444444444443</v>
      </c>
      <c r="AC13" s="17">
        <v>3</v>
      </c>
      <c r="AD13" s="17">
        <v>0</v>
      </c>
      <c r="AE13" s="17">
        <v>0.44444444444444442</v>
      </c>
      <c r="AF13" s="38">
        <v>0</v>
      </c>
      <c r="AG13" s="17">
        <v>6.5555555555555554</v>
      </c>
      <c r="AH13" s="38">
        <v>0.35542168674698793</v>
      </c>
      <c r="AI13" s="17">
        <v>6.5555555555555554</v>
      </c>
      <c r="AJ13" s="17">
        <v>8.3333333333333339</v>
      </c>
      <c r="AK13" s="38">
        <v>0.78666666666666663</v>
      </c>
      <c r="AL13" s="17">
        <v>0.1111111111111111</v>
      </c>
      <c r="AM13" s="17">
        <v>0.22222222222222221</v>
      </c>
      <c r="AN13" s="38">
        <v>0.5</v>
      </c>
      <c r="AO13" s="38">
        <v>2.6666666666666668E-2</v>
      </c>
      <c r="AP13" s="17">
        <v>0.1111111111111111</v>
      </c>
      <c r="AQ13" s="17">
        <v>0.44444444444444442</v>
      </c>
      <c r="AR13" s="17">
        <v>96.111111111111114</v>
      </c>
      <c r="AS13" s="17">
        <v>15.444444444444445</v>
      </c>
      <c r="AT13" s="19">
        <v>0.16069364161849711</v>
      </c>
      <c r="AU13" s="17">
        <v>40.333333333333336</v>
      </c>
      <c r="AV13" s="17">
        <v>55.777777777777779</v>
      </c>
      <c r="AW13" s="17">
        <v>0</v>
      </c>
      <c r="AX13" s="17">
        <v>0.55555555555555558</v>
      </c>
      <c r="AY13" s="17">
        <v>0.33333333333333331</v>
      </c>
      <c r="AZ13" s="17">
        <v>0.33333333333333331</v>
      </c>
      <c r="BA13" s="38">
        <v>0.45454545454545453</v>
      </c>
      <c r="BB13" s="17">
        <v>1.2222222222222223</v>
      </c>
      <c r="BC13" s="17">
        <v>0.1111111111111111</v>
      </c>
      <c r="BD13" s="38">
        <v>9.0909090909090912E-2</v>
      </c>
      <c r="BE13" s="17">
        <v>0.33333333333333331</v>
      </c>
      <c r="BF13" s="18">
        <v>1.6666666666666667</v>
      </c>
      <c r="BG13" s="18">
        <v>48.888888888888886</v>
      </c>
    </row>
    <row r="14" spans="1:59" x14ac:dyDescent="0.3">
      <c r="A14" s="22" t="s">
        <v>23</v>
      </c>
      <c r="B14" s="17">
        <v>0</v>
      </c>
      <c r="C14" s="18">
        <v>0</v>
      </c>
      <c r="D14" s="17">
        <v>0.2</v>
      </c>
      <c r="E14" s="17">
        <v>0.4</v>
      </c>
      <c r="F14" s="38">
        <v>0.5</v>
      </c>
      <c r="G14" s="17">
        <v>0.2</v>
      </c>
      <c r="H14" s="17">
        <v>0.4</v>
      </c>
      <c r="I14" s="17">
        <v>0.2</v>
      </c>
      <c r="J14" s="17">
        <v>1</v>
      </c>
      <c r="K14" s="17">
        <v>2.8</v>
      </c>
      <c r="L14" s="38">
        <v>0.35714285714285715</v>
      </c>
      <c r="M14" s="17">
        <v>0.8</v>
      </c>
      <c r="N14" s="17">
        <v>0.2</v>
      </c>
      <c r="O14" s="17">
        <v>1</v>
      </c>
      <c r="P14" s="17">
        <v>0.2</v>
      </c>
      <c r="Q14" s="17">
        <v>0.2</v>
      </c>
      <c r="R14" s="17">
        <v>0</v>
      </c>
      <c r="S14" s="17">
        <v>0.2</v>
      </c>
      <c r="T14" s="17">
        <v>0.4</v>
      </c>
      <c r="U14" s="38">
        <v>0.5</v>
      </c>
      <c r="V14" s="17">
        <v>0.8</v>
      </c>
      <c r="W14" s="17">
        <v>2.8</v>
      </c>
      <c r="X14" s="38">
        <v>0.2857142857142857</v>
      </c>
      <c r="Y14" s="17">
        <v>0.2</v>
      </c>
      <c r="Z14" s="17">
        <v>0.6</v>
      </c>
      <c r="AA14" s="38">
        <v>0.33333333333333331</v>
      </c>
      <c r="AB14" s="17">
        <v>11.4</v>
      </c>
      <c r="AC14" s="17">
        <v>0.2</v>
      </c>
      <c r="AD14" s="17">
        <v>0</v>
      </c>
      <c r="AE14" s="17">
        <v>0</v>
      </c>
      <c r="AF14" s="38"/>
      <c r="AG14" s="17">
        <v>2</v>
      </c>
      <c r="AH14" s="38">
        <v>0.17543859649122806</v>
      </c>
      <c r="AI14" s="17">
        <v>7.4</v>
      </c>
      <c r="AJ14" s="17">
        <v>8.6</v>
      </c>
      <c r="AK14" s="38">
        <v>0.86046511627906974</v>
      </c>
      <c r="AL14" s="17">
        <v>0.2</v>
      </c>
      <c r="AM14" s="17">
        <v>0.2</v>
      </c>
      <c r="AN14" s="38">
        <v>1</v>
      </c>
      <c r="AO14" s="38">
        <v>2.3255813953488372E-2</v>
      </c>
      <c r="AP14" s="17">
        <v>0.4</v>
      </c>
      <c r="AQ14" s="17">
        <v>0</v>
      </c>
      <c r="AR14" s="17">
        <v>121</v>
      </c>
      <c r="AS14" s="17">
        <v>47</v>
      </c>
      <c r="AT14" s="19">
        <v>0.38842975206611569</v>
      </c>
      <c r="AU14" s="17">
        <v>8</v>
      </c>
      <c r="AV14" s="17">
        <v>55</v>
      </c>
      <c r="AW14" s="17">
        <v>0</v>
      </c>
      <c r="AX14" s="17">
        <v>0</v>
      </c>
      <c r="AY14" s="17">
        <v>0</v>
      </c>
      <c r="AZ14" s="17">
        <v>0</v>
      </c>
      <c r="BA14" s="38"/>
      <c r="BB14" s="17">
        <v>0</v>
      </c>
      <c r="BC14" s="17">
        <v>0</v>
      </c>
      <c r="BD14" s="38"/>
      <c r="BE14" s="17">
        <v>0</v>
      </c>
      <c r="BF14" s="18">
        <v>2.4</v>
      </c>
      <c r="BG14" s="18">
        <v>14</v>
      </c>
    </row>
    <row r="15" spans="1:59" x14ac:dyDescent="0.3">
      <c r="A15" s="22" t="s">
        <v>24</v>
      </c>
      <c r="B15" s="17">
        <v>0</v>
      </c>
      <c r="C15" s="18">
        <v>0</v>
      </c>
      <c r="D15" s="17">
        <v>1.1818181818181819</v>
      </c>
      <c r="E15" s="17">
        <v>1.7272727272727273</v>
      </c>
      <c r="F15" s="38">
        <v>0.68421052631578949</v>
      </c>
      <c r="G15" s="17">
        <v>3.6363636363636362</v>
      </c>
      <c r="H15" s="17">
        <v>0.45454545454545453</v>
      </c>
      <c r="I15" s="17">
        <v>0.36363636363636365</v>
      </c>
      <c r="J15" s="17">
        <v>2.8181818181818183</v>
      </c>
      <c r="K15" s="17">
        <v>8.3636363636363633</v>
      </c>
      <c r="L15" s="38">
        <v>0.33695652173913043</v>
      </c>
      <c r="M15" s="17">
        <v>3.0909090909090908</v>
      </c>
      <c r="N15" s="17">
        <v>0.54545454545454541</v>
      </c>
      <c r="O15" s="17">
        <v>0.90909090909090906</v>
      </c>
      <c r="P15" s="17">
        <v>0.6</v>
      </c>
      <c r="Q15" s="17">
        <v>0.27272727272727271</v>
      </c>
      <c r="R15" s="17">
        <v>9.0909090909090912E-2</v>
      </c>
      <c r="S15" s="17">
        <v>0.27272727272727271</v>
      </c>
      <c r="T15" s="17">
        <v>0.27272727272727271</v>
      </c>
      <c r="U15" s="38">
        <v>1</v>
      </c>
      <c r="V15" s="17">
        <v>2.7260909090909093</v>
      </c>
      <c r="W15" s="17">
        <v>5.1818181818181817</v>
      </c>
      <c r="X15" s="38">
        <v>0.5260877192982456</v>
      </c>
      <c r="Y15" s="17">
        <v>0.72727272727272729</v>
      </c>
      <c r="Z15" s="17">
        <v>1.6391184573002755</v>
      </c>
      <c r="AA15" s="38">
        <v>0.44369747899159662</v>
      </c>
      <c r="AB15" s="17">
        <v>59.18181818181818</v>
      </c>
      <c r="AC15" s="17">
        <v>0.18181818181818182</v>
      </c>
      <c r="AD15" s="17">
        <v>0</v>
      </c>
      <c r="AE15" s="17">
        <v>9.0909090909090912E-2</v>
      </c>
      <c r="AF15" s="38">
        <v>0</v>
      </c>
      <c r="AG15" s="17">
        <v>4</v>
      </c>
      <c r="AH15" s="38">
        <v>6.7588325652841785E-2</v>
      </c>
      <c r="AI15" s="17">
        <v>47.090909090909093</v>
      </c>
      <c r="AJ15" s="17">
        <v>50.545454545454547</v>
      </c>
      <c r="AK15" s="38">
        <v>0.93165467625899279</v>
      </c>
      <c r="AL15" s="17">
        <v>1.5454545454545454</v>
      </c>
      <c r="AM15" s="17">
        <v>2.9090909090909092</v>
      </c>
      <c r="AN15" s="38">
        <v>0.53125</v>
      </c>
      <c r="AO15" s="38">
        <v>5.7553956834532377E-2</v>
      </c>
      <c r="AP15" s="17">
        <v>1.5454545454545454</v>
      </c>
      <c r="AQ15" s="17">
        <v>0</v>
      </c>
      <c r="AR15" s="17">
        <v>873.4545454545455</v>
      </c>
      <c r="AS15" s="17">
        <v>261.45454545454544</v>
      </c>
      <c r="AT15" s="19">
        <v>0.29933388842631137</v>
      </c>
      <c r="AU15" s="17">
        <v>86.63636363636364</v>
      </c>
      <c r="AV15" s="17">
        <v>348.09090909090907</v>
      </c>
      <c r="AW15" s="17">
        <v>0</v>
      </c>
      <c r="AX15" s="17">
        <v>0</v>
      </c>
      <c r="AY15" s="17">
        <v>0</v>
      </c>
      <c r="AZ15" s="17">
        <v>0</v>
      </c>
      <c r="BA15" s="38"/>
      <c r="BB15" s="17">
        <v>0</v>
      </c>
      <c r="BC15" s="17">
        <v>0</v>
      </c>
      <c r="BD15" s="38"/>
      <c r="BE15" s="17">
        <v>0</v>
      </c>
      <c r="BF15" s="18">
        <v>1.4545454545454546</v>
      </c>
      <c r="BG15" s="18">
        <v>89.090909090909093</v>
      </c>
    </row>
    <row r="16" spans="1:59" x14ac:dyDescent="0.3">
      <c r="A16" s="22" t="s">
        <v>26</v>
      </c>
      <c r="B16" s="17">
        <v>0</v>
      </c>
      <c r="C16" s="18">
        <v>0</v>
      </c>
      <c r="D16" s="17">
        <v>2.8</v>
      </c>
      <c r="E16" s="17">
        <v>3.4</v>
      </c>
      <c r="F16" s="38">
        <v>0.82352941176470584</v>
      </c>
      <c r="G16" s="17">
        <v>2.2000000000000002</v>
      </c>
      <c r="H16" s="17">
        <v>1.6</v>
      </c>
      <c r="I16" s="17">
        <v>0.2</v>
      </c>
      <c r="J16" s="17">
        <v>2.8</v>
      </c>
      <c r="K16" s="17">
        <v>10.6</v>
      </c>
      <c r="L16" s="38">
        <v>0.26415094339622641</v>
      </c>
      <c r="M16" s="17">
        <v>5.2</v>
      </c>
      <c r="N16" s="17">
        <v>0.4</v>
      </c>
      <c r="O16" s="17">
        <v>2.4</v>
      </c>
      <c r="P16" s="17">
        <v>0.16666666666666666</v>
      </c>
      <c r="Q16" s="17">
        <v>0.4</v>
      </c>
      <c r="R16" s="17">
        <v>0</v>
      </c>
      <c r="S16" s="17">
        <v>1</v>
      </c>
      <c r="T16" s="17">
        <v>1.4</v>
      </c>
      <c r="U16" s="38">
        <v>0.7142857142857143</v>
      </c>
      <c r="V16" s="17">
        <v>6.4019999999999992</v>
      </c>
      <c r="W16" s="17">
        <v>11.6</v>
      </c>
      <c r="X16" s="38">
        <v>0.55189655172413787</v>
      </c>
      <c r="Y16" s="17">
        <v>2.2000000000000002</v>
      </c>
      <c r="Z16" s="17">
        <v>3.2121212121212124</v>
      </c>
      <c r="AA16" s="38">
        <v>0.68490566037735845</v>
      </c>
      <c r="AB16" s="17">
        <v>60.6</v>
      </c>
      <c r="AC16" s="17">
        <v>2.4</v>
      </c>
      <c r="AD16" s="17">
        <v>0.2</v>
      </c>
      <c r="AE16" s="17">
        <v>2.2000000000000002</v>
      </c>
      <c r="AF16" s="38">
        <v>9.0909090909090912E-2</v>
      </c>
      <c r="AG16" s="17">
        <v>12</v>
      </c>
      <c r="AH16" s="38">
        <v>0.19801980198019803</v>
      </c>
      <c r="AI16" s="17">
        <v>30.6</v>
      </c>
      <c r="AJ16" s="17">
        <v>36.6</v>
      </c>
      <c r="AK16" s="38">
        <v>0.83606557377049184</v>
      </c>
      <c r="AL16" s="17">
        <v>0.6</v>
      </c>
      <c r="AM16" s="17">
        <v>1.2</v>
      </c>
      <c r="AN16" s="38">
        <v>0.5</v>
      </c>
      <c r="AO16" s="38">
        <v>3.2786885245901641E-2</v>
      </c>
      <c r="AP16" s="17">
        <v>1.6</v>
      </c>
      <c r="AQ16" s="17">
        <v>0.6</v>
      </c>
      <c r="AR16" s="17">
        <v>544.4</v>
      </c>
      <c r="AS16" s="17">
        <v>223.6</v>
      </c>
      <c r="AT16" s="19">
        <v>0.41072740631888316</v>
      </c>
      <c r="AU16" s="17">
        <v>67.599999999999994</v>
      </c>
      <c r="AV16" s="17">
        <v>291.2</v>
      </c>
      <c r="AW16" s="17">
        <v>0</v>
      </c>
      <c r="AX16" s="17">
        <v>0.4</v>
      </c>
      <c r="AY16" s="17">
        <v>0.2</v>
      </c>
      <c r="AZ16" s="17">
        <v>0.2</v>
      </c>
      <c r="BA16" s="38">
        <v>0.5</v>
      </c>
      <c r="BB16" s="17">
        <v>0.8</v>
      </c>
      <c r="BC16" s="17">
        <v>0.2</v>
      </c>
      <c r="BD16" s="38">
        <v>0.25</v>
      </c>
      <c r="BE16" s="17">
        <v>0</v>
      </c>
      <c r="BF16" s="18">
        <v>1.4</v>
      </c>
      <c r="BG16" s="18">
        <v>76.2</v>
      </c>
    </row>
    <row r="17" spans="1:59" x14ac:dyDescent="0.3">
      <c r="A17" s="22" t="s">
        <v>27</v>
      </c>
      <c r="B17" s="17">
        <v>0.3</v>
      </c>
      <c r="C17" s="18">
        <v>0</v>
      </c>
      <c r="D17" s="17">
        <v>1.8</v>
      </c>
      <c r="E17" s="17">
        <v>2.1</v>
      </c>
      <c r="F17" s="38">
        <v>0.8571428571428571</v>
      </c>
      <c r="G17" s="17">
        <v>3.6</v>
      </c>
      <c r="H17" s="17">
        <v>1</v>
      </c>
      <c r="I17" s="17">
        <v>1</v>
      </c>
      <c r="J17" s="17">
        <v>3.5</v>
      </c>
      <c r="K17" s="17">
        <v>9.6999999999999993</v>
      </c>
      <c r="L17" s="38">
        <v>0.36082474226804123</v>
      </c>
      <c r="M17" s="17">
        <v>6.1</v>
      </c>
      <c r="N17" s="17">
        <v>0.4</v>
      </c>
      <c r="O17" s="17">
        <v>0.3</v>
      </c>
      <c r="P17" s="17">
        <v>1.3333333333333333</v>
      </c>
      <c r="Q17" s="17">
        <v>0</v>
      </c>
      <c r="R17" s="17">
        <v>0</v>
      </c>
      <c r="S17" s="17">
        <v>0.5</v>
      </c>
      <c r="T17" s="17">
        <v>0.7</v>
      </c>
      <c r="U17" s="38">
        <v>0.7142857142857143</v>
      </c>
      <c r="V17" s="17">
        <v>4.7997999999999994</v>
      </c>
      <c r="W17" s="17">
        <v>7.1</v>
      </c>
      <c r="X17" s="38">
        <v>0.67602816901408447</v>
      </c>
      <c r="Y17" s="17">
        <v>2.1</v>
      </c>
      <c r="Z17" s="17">
        <v>3.504829917398653</v>
      </c>
      <c r="AA17" s="38">
        <v>0.59917315518655967</v>
      </c>
      <c r="AB17" s="17">
        <v>70.900000000000006</v>
      </c>
      <c r="AC17" s="17">
        <v>1.2</v>
      </c>
      <c r="AD17" s="17">
        <v>0.1</v>
      </c>
      <c r="AE17" s="17">
        <v>0.3</v>
      </c>
      <c r="AF17" s="38">
        <v>0.33333333333333331</v>
      </c>
      <c r="AG17" s="17">
        <v>7.7</v>
      </c>
      <c r="AH17" s="38">
        <v>0.10860366713681241</v>
      </c>
      <c r="AI17" s="17">
        <v>50.7</v>
      </c>
      <c r="AJ17" s="17">
        <v>57</v>
      </c>
      <c r="AK17" s="38">
        <v>0.88947368421052631</v>
      </c>
      <c r="AL17" s="17">
        <v>2.5</v>
      </c>
      <c r="AM17" s="17">
        <v>4.7</v>
      </c>
      <c r="AN17" s="38">
        <v>0.53191489361702127</v>
      </c>
      <c r="AO17" s="38">
        <v>8.24561403508772E-2</v>
      </c>
      <c r="AP17" s="17">
        <v>4.4000000000000004</v>
      </c>
      <c r="AQ17" s="17">
        <v>0.2</v>
      </c>
      <c r="AR17" s="17">
        <v>1032.9000000000001</v>
      </c>
      <c r="AS17" s="17">
        <v>362.8</v>
      </c>
      <c r="AT17" s="19">
        <v>0.35124407009391034</v>
      </c>
      <c r="AU17" s="17">
        <v>109.1</v>
      </c>
      <c r="AV17" s="17">
        <v>471.9</v>
      </c>
      <c r="AW17" s="17">
        <v>0.2</v>
      </c>
      <c r="AX17" s="17">
        <v>0.3</v>
      </c>
      <c r="AY17" s="17">
        <v>0.4</v>
      </c>
      <c r="AZ17" s="17">
        <v>0.1</v>
      </c>
      <c r="BA17" s="38">
        <v>0.375</v>
      </c>
      <c r="BB17" s="17">
        <v>0.8</v>
      </c>
      <c r="BC17" s="17">
        <v>0.1</v>
      </c>
      <c r="BD17" s="38">
        <v>0.125</v>
      </c>
      <c r="BE17" s="17">
        <v>0.4</v>
      </c>
      <c r="BF17" s="18">
        <v>1.9</v>
      </c>
      <c r="BG17" s="18">
        <v>81.7</v>
      </c>
    </row>
    <row r="18" spans="1:59" x14ac:dyDescent="0.3">
      <c r="A18" s="22" t="s">
        <v>28</v>
      </c>
      <c r="B18" s="17">
        <v>0.8</v>
      </c>
      <c r="C18" s="18">
        <v>0.3</v>
      </c>
      <c r="D18" s="17">
        <v>0.2</v>
      </c>
      <c r="E18" s="17">
        <v>0.7</v>
      </c>
      <c r="F18" s="38">
        <v>0.2857142857142857</v>
      </c>
      <c r="G18" s="17">
        <v>0.6</v>
      </c>
      <c r="H18" s="17">
        <v>0.1</v>
      </c>
      <c r="I18" s="17">
        <v>0</v>
      </c>
      <c r="J18" s="17">
        <v>2.5</v>
      </c>
      <c r="K18" s="17">
        <v>9.5</v>
      </c>
      <c r="L18" s="38">
        <v>0.26315789473684209</v>
      </c>
      <c r="M18" s="17">
        <v>2.9</v>
      </c>
      <c r="N18" s="17">
        <v>1.9</v>
      </c>
      <c r="O18" s="17">
        <v>0.1</v>
      </c>
      <c r="P18" s="17">
        <v>19</v>
      </c>
      <c r="Q18" s="17">
        <v>0</v>
      </c>
      <c r="R18" s="17">
        <v>0</v>
      </c>
      <c r="S18" s="17">
        <v>3.7</v>
      </c>
      <c r="T18" s="17">
        <v>6.2</v>
      </c>
      <c r="U18" s="38">
        <v>0.59677419354838712</v>
      </c>
      <c r="V18" s="17">
        <v>6.1090999999999998</v>
      </c>
      <c r="W18" s="17">
        <v>10.7</v>
      </c>
      <c r="X18" s="38">
        <v>0.5709439252336449</v>
      </c>
      <c r="Y18" s="17">
        <v>0.3</v>
      </c>
      <c r="Z18" s="17">
        <v>0.80303030303030309</v>
      </c>
      <c r="AA18" s="38">
        <v>0.37358490566037733</v>
      </c>
      <c r="AB18" s="17">
        <v>47.7</v>
      </c>
      <c r="AC18" s="17">
        <v>7.6</v>
      </c>
      <c r="AD18" s="17">
        <v>0.1</v>
      </c>
      <c r="AE18" s="17">
        <v>0.8</v>
      </c>
      <c r="AF18" s="38">
        <v>0.125</v>
      </c>
      <c r="AG18" s="17">
        <v>14.3</v>
      </c>
      <c r="AH18" s="38">
        <v>0.29979035639412999</v>
      </c>
      <c r="AI18" s="17">
        <v>20.8</v>
      </c>
      <c r="AJ18" s="17">
        <v>26.9</v>
      </c>
      <c r="AK18" s="38">
        <v>0.77323420074349447</v>
      </c>
      <c r="AL18" s="17">
        <v>0.3</v>
      </c>
      <c r="AM18" s="17">
        <v>0.4</v>
      </c>
      <c r="AN18" s="38">
        <v>0.75</v>
      </c>
      <c r="AO18" s="38">
        <v>1.4869888475836431E-2</v>
      </c>
      <c r="AP18" s="17">
        <v>0.8</v>
      </c>
      <c r="AQ18" s="17">
        <v>2</v>
      </c>
      <c r="AR18" s="17">
        <v>312.7</v>
      </c>
      <c r="AS18" s="17">
        <v>66.3</v>
      </c>
      <c r="AT18" s="19">
        <v>0.2120243044451551</v>
      </c>
      <c r="AU18" s="17">
        <v>149.9</v>
      </c>
      <c r="AV18" s="17">
        <v>216.2</v>
      </c>
      <c r="AW18" s="17">
        <v>0</v>
      </c>
      <c r="AX18" s="17">
        <v>1.5</v>
      </c>
      <c r="AY18" s="17">
        <v>1</v>
      </c>
      <c r="AZ18" s="17">
        <v>0.7</v>
      </c>
      <c r="BA18" s="38">
        <v>0.46875</v>
      </c>
      <c r="BB18" s="17">
        <v>3.2</v>
      </c>
      <c r="BC18" s="17">
        <v>0.7</v>
      </c>
      <c r="BD18" s="38">
        <v>0.21875</v>
      </c>
      <c r="BE18" s="17">
        <v>0</v>
      </c>
      <c r="BF18" s="18">
        <v>1.9</v>
      </c>
      <c r="BG18" s="18">
        <v>90</v>
      </c>
    </row>
    <row r="19" spans="1:59" x14ac:dyDescent="0.3">
      <c r="A19" s="22" t="s">
        <v>31</v>
      </c>
      <c r="B19" s="17">
        <v>0.66666666666666663</v>
      </c>
      <c r="C19" s="18">
        <v>0.22222222222222221</v>
      </c>
      <c r="D19" s="17">
        <v>0.55555555555555558</v>
      </c>
      <c r="E19" s="17">
        <v>1.8888888888888888</v>
      </c>
      <c r="F19" s="38">
        <v>0.29411764705882354</v>
      </c>
      <c r="G19" s="17">
        <v>0</v>
      </c>
      <c r="H19" s="17">
        <v>0.33333333333333331</v>
      </c>
      <c r="I19" s="17">
        <v>0.1111111111111111</v>
      </c>
      <c r="J19" s="17">
        <v>3.6666666666666665</v>
      </c>
      <c r="K19" s="17">
        <v>15.333333333333334</v>
      </c>
      <c r="L19" s="38">
        <v>0.2391304347826087</v>
      </c>
      <c r="M19" s="17">
        <v>3.5555555555555554</v>
      </c>
      <c r="N19" s="17">
        <v>4.8888888888888893</v>
      </c>
      <c r="O19" s="17">
        <v>1.2222222222222223</v>
      </c>
      <c r="P19" s="17">
        <v>4</v>
      </c>
      <c r="Q19" s="17">
        <v>0.33333333333333331</v>
      </c>
      <c r="R19" s="17">
        <v>0</v>
      </c>
      <c r="S19" s="17">
        <v>3.6666666666666665</v>
      </c>
      <c r="T19" s="17">
        <v>7</v>
      </c>
      <c r="U19" s="38">
        <v>0.52380952380952384</v>
      </c>
      <c r="V19" s="17">
        <v>9.5739999999999998</v>
      </c>
      <c r="W19" s="17">
        <v>20.222222222222221</v>
      </c>
      <c r="X19" s="38">
        <v>0.47343956043956043</v>
      </c>
      <c r="Y19" s="17">
        <v>0.44444444444444442</v>
      </c>
      <c r="Z19" s="17">
        <v>2.3333333333333335</v>
      </c>
      <c r="AA19" s="38">
        <v>0.19047619047619047</v>
      </c>
      <c r="AB19" s="17">
        <v>71.555555555555557</v>
      </c>
      <c r="AC19" s="17">
        <v>5.7777777777777777</v>
      </c>
      <c r="AD19" s="17">
        <v>0</v>
      </c>
      <c r="AE19" s="17">
        <v>1.2222222222222223</v>
      </c>
      <c r="AF19" s="38">
        <v>0</v>
      </c>
      <c r="AG19" s="17">
        <v>21.333333333333332</v>
      </c>
      <c r="AH19" s="38">
        <v>0.29813664596273293</v>
      </c>
      <c r="AI19" s="17">
        <v>33</v>
      </c>
      <c r="AJ19" s="17">
        <v>40.555555555555557</v>
      </c>
      <c r="AK19" s="38">
        <v>0.81369863013698629</v>
      </c>
      <c r="AL19" s="17">
        <v>2</v>
      </c>
      <c r="AM19" s="17">
        <v>2.7777777777777777</v>
      </c>
      <c r="AN19" s="38">
        <v>0.72</v>
      </c>
      <c r="AO19" s="38">
        <v>6.8493150684931503E-2</v>
      </c>
      <c r="AP19" s="17">
        <v>3.7777777777777777</v>
      </c>
      <c r="AQ19" s="17">
        <v>2.1111111111111112</v>
      </c>
      <c r="AR19" s="17">
        <v>606.88888888888891</v>
      </c>
      <c r="AS19" s="17">
        <v>201.66666666666666</v>
      </c>
      <c r="AT19" s="19">
        <v>0.33229586232149394</v>
      </c>
      <c r="AU19" s="17">
        <v>155.11111111111111</v>
      </c>
      <c r="AV19" s="17">
        <v>356.77777777777777</v>
      </c>
      <c r="AW19" s="17">
        <v>0.22222222222222221</v>
      </c>
      <c r="AX19" s="17">
        <v>1.8888888888888888</v>
      </c>
      <c r="AY19" s="17">
        <v>0.66666666666666663</v>
      </c>
      <c r="AZ19" s="17">
        <v>0.88888888888888884</v>
      </c>
      <c r="BA19" s="38">
        <v>0.54838709677419351</v>
      </c>
      <c r="BB19" s="17">
        <v>3.4444444444444446</v>
      </c>
      <c r="BC19" s="17">
        <v>1.4444444444444444</v>
      </c>
      <c r="BD19" s="38">
        <v>0.41935483870967744</v>
      </c>
      <c r="BE19" s="17">
        <v>0.1111111111111111</v>
      </c>
      <c r="BF19" s="18">
        <v>1.6666666666666667</v>
      </c>
      <c r="BG19" s="18">
        <v>82.777777777777771</v>
      </c>
    </row>
    <row r="20" spans="1:59" x14ac:dyDescent="0.3">
      <c r="A20" s="22" t="s">
        <v>32</v>
      </c>
      <c r="B20" s="17">
        <v>0</v>
      </c>
      <c r="C20" s="18">
        <v>0.125</v>
      </c>
      <c r="D20" s="17">
        <v>2.25</v>
      </c>
      <c r="E20" s="17">
        <v>4.375</v>
      </c>
      <c r="F20" s="38">
        <v>0.51428571428571423</v>
      </c>
      <c r="G20" s="17">
        <v>1.25</v>
      </c>
      <c r="H20" s="17">
        <v>2.25</v>
      </c>
      <c r="I20" s="17">
        <v>0.25</v>
      </c>
      <c r="J20" s="17">
        <v>4.875</v>
      </c>
      <c r="K20" s="17">
        <v>14.25</v>
      </c>
      <c r="L20" s="38">
        <v>0.34210526315789475</v>
      </c>
      <c r="M20" s="17">
        <v>5.375</v>
      </c>
      <c r="N20" s="17">
        <v>2</v>
      </c>
      <c r="O20" s="17">
        <v>0.75</v>
      </c>
      <c r="P20" s="17">
        <v>2.6666666666666665</v>
      </c>
      <c r="Q20" s="17">
        <v>0.5</v>
      </c>
      <c r="R20" s="17">
        <v>0</v>
      </c>
      <c r="S20" s="17">
        <v>0.5</v>
      </c>
      <c r="T20" s="17">
        <v>0.625</v>
      </c>
      <c r="U20" s="38">
        <v>0.8</v>
      </c>
      <c r="V20" s="17">
        <v>5.5034999999999998</v>
      </c>
      <c r="W20" s="17">
        <v>8.75</v>
      </c>
      <c r="X20" s="38">
        <v>0.62897142857142851</v>
      </c>
      <c r="Y20" s="17">
        <v>0.75</v>
      </c>
      <c r="Z20" s="17">
        <v>0.75</v>
      </c>
      <c r="AA20" s="38">
        <v>1</v>
      </c>
      <c r="AB20" s="17">
        <v>69.875</v>
      </c>
      <c r="AC20" s="17">
        <v>0.25</v>
      </c>
      <c r="AD20" s="17">
        <v>0</v>
      </c>
      <c r="AE20" s="17">
        <v>0.25</v>
      </c>
      <c r="AF20" s="38">
        <v>0</v>
      </c>
      <c r="AG20" s="17">
        <v>6.625</v>
      </c>
      <c r="AH20" s="38">
        <v>9.4812164579606437E-2</v>
      </c>
      <c r="AI20" s="17">
        <v>51.875</v>
      </c>
      <c r="AJ20" s="17">
        <v>56.25</v>
      </c>
      <c r="AK20" s="38">
        <v>0.92222222222222228</v>
      </c>
      <c r="AL20" s="17">
        <v>2</v>
      </c>
      <c r="AM20" s="17">
        <v>3.25</v>
      </c>
      <c r="AN20" s="38">
        <v>0.61538461538461542</v>
      </c>
      <c r="AO20" s="38">
        <v>5.7777777777777775E-2</v>
      </c>
      <c r="AP20" s="17">
        <v>2.75</v>
      </c>
      <c r="AQ20" s="17">
        <v>0.25</v>
      </c>
      <c r="AR20" s="17">
        <v>939.875</v>
      </c>
      <c r="AS20" s="17">
        <v>294.125</v>
      </c>
      <c r="AT20" s="19">
        <v>0.31294055060513365</v>
      </c>
      <c r="AU20" s="17">
        <v>63.375</v>
      </c>
      <c r="AV20" s="17">
        <v>357.5</v>
      </c>
      <c r="AW20" s="17">
        <v>0</v>
      </c>
      <c r="AX20" s="17">
        <v>0</v>
      </c>
      <c r="AY20" s="17">
        <v>0.375</v>
      </c>
      <c r="AZ20" s="17">
        <v>0.25</v>
      </c>
      <c r="BA20" s="38">
        <v>0</v>
      </c>
      <c r="BB20" s="17">
        <v>0.625</v>
      </c>
      <c r="BC20" s="17">
        <v>0.5</v>
      </c>
      <c r="BD20" s="38">
        <v>0.8</v>
      </c>
      <c r="BE20" s="17">
        <v>0.125</v>
      </c>
      <c r="BF20" s="18">
        <v>1.625</v>
      </c>
      <c r="BG20" s="18">
        <v>84.125</v>
      </c>
    </row>
    <row r="21" spans="1:59" x14ac:dyDescent="0.3">
      <c r="A21" s="22" t="s">
        <v>138</v>
      </c>
      <c r="B21" s="17">
        <v>0</v>
      </c>
      <c r="C21" s="18">
        <v>0</v>
      </c>
      <c r="D21" s="17">
        <v>0</v>
      </c>
      <c r="E21" s="17">
        <v>1</v>
      </c>
      <c r="F21" s="38">
        <v>0</v>
      </c>
      <c r="G21" s="17">
        <v>1</v>
      </c>
      <c r="H21" s="17">
        <v>0</v>
      </c>
      <c r="I21" s="17">
        <v>0</v>
      </c>
      <c r="J21" s="17">
        <v>1</v>
      </c>
      <c r="K21" s="17">
        <v>4</v>
      </c>
      <c r="L21" s="38">
        <v>0.25</v>
      </c>
      <c r="M21" s="17">
        <v>2</v>
      </c>
      <c r="N21" s="17">
        <v>1</v>
      </c>
      <c r="O21" s="17">
        <v>1</v>
      </c>
      <c r="P21" s="17">
        <v>1</v>
      </c>
      <c r="Q21" s="17">
        <v>1</v>
      </c>
      <c r="R21" s="17">
        <v>0</v>
      </c>
      <c r="S21" s="17">
        <v>0</v>
      </c>
      <c r="T21" s="17">
        <v>1</v>
      </c>
      <c r="U21" s="38">
        <v>0</v>
      </c>
      <c r="V21" s="17">
        <v>1</v>
      </c>
      <c r="W21" s="17">
        <v>4</v>
      </c>
      <c r="X21" s="38">
        <v>0.25</v>
      </c>
      <c r="Y21" s="17">
        <v>0</v>
      </c>
      <c r="Z21" s="17">
        <v>0</v>
      </c>
      <c r="AA21" s="38"/>
      <c r="AB21" s="17">
        <v>11</v>
      </c>
      <c r="AC21" s="17">
        <v>1</v>
      </c>
      <c r="AD21" s="17">
        <v>0</v>
      </c>
      <c r="AE21" s="17">
        <v>1</v>
      </c>
      <c r="AF21" s="38">
        <v>0</v>
      </c>
      <c r="AG21" s="17">
        <v>3</v>
      </c>
      <c r="AH21" s="38">
        <v>0.27272727272727271</v>
      </c>
      <c r="AI21" s="17">
        <v>5</v>
      </c>
      <c r="AJ21" s="17">
        <v>5</v>
      </c>
      <c r="AK21" s="38">
        <v>1</v>
      </c>
      <c r="AL21" s="17">
        <v>0</v>
      </c>
      <c r="AM21" s="17">
        <v>0</v>
      </c>
      <c r="AN21" s="38"/>
      <c r="AO21" s="38">
        <v>0</v>
      </c>
      <c r="AP21" s="17">
        <v>0</v>
      </c>
      <c r="AQ21" s="17">
        <v>0</v>
      </c>
      <c r="AR21" s="17">
        <v>94</v>
      </c>
      <c r="AS21" s="17">
        <v>28</v>
      </c>
      <c r="AT21" s="19">
        <v>0.2978723404255319</v>
      </c>
      <c r="AU21" s="17">
        <v>4</v>
      </c>
      <c r="AV21" s="17">
        <v>32</v>
      </c>
      <c r="AW21" s="17">
        <v>0</v>
      </c>
      <c r="AX21" s="17">
        <v>0</v>
      </c>
      <c r="AY21" s="17">
        <v>0</v>
      </c>
      <c r="AZ21" s="17">
        <v>0</v>
      </c>
      <c r="BA21" s="38"/>
      <c r="BB21" s="17">
        <v>0</v>
      </c>
      <c r="BC21" s="17">
        <v>0</v>
      </c>
      <c r="BD21" s="38"/>
      <c r="BE21" s="17">
        <v>0</v>
      </c>
      <c r="BF21" s="18">
        <v>3</v>
      </c>
      <c r="BG21" s="18">
        <v>10</v>
      </c>
    </row>
    <row r="22" spans="1:59" x14ac:dyDescent="0.3">
      <c r="A22" s="22" t="s">
        <v>139</v>
      </c>
      <c r="B22" s="17">
        <v>0</v>
      </c>
      <c r="C22" s="18">
        <v>0.125</v>
      </c>
      <c r="D22" s="17">
        <v>0.25</v>
      </c>
      <c r="E22" s="17">
        <v>0.25</v>
      </c>
      <c r="F22" s="38">
        <v>1</v>
      </c>
      <c r="G22" s="17">
        <v>0.25</v>
      </c>
      <c r="H22" s="17">
        <v>0.375</v>
      </c>
      <c r="I22" s="17">
        <v>0.125</v>
      </c>
      <c r="J22" s="17">
        <v>1.375</v>
      </c>
      <c r="K22" s="17">
        <v>4.125</v>
      </c>
      <c r="L22" s="38">
        <v>0.33333333333333331</v>
      </c>
      <c r="M22" s="17">
        <v>1.125</v>
      </c>
      <c r="N22" s="17">
        <v>1</v>
      </c>
      <c r="O22" s="17">
        <v>0.125</v>
      </c>
      <c r="P22" s="17">
        <v>8</v>
      </c>
      <c r="Q22" s="17">
        <v>0.125</v>
      </c>
      <c r="R22" s="17">
        <v>0</v>
      </c>
      <c r="S22" s="17">
        <v>0.375</v>
      </c>
      <c r="T22" s="17">
        <v>0.5</v>
      </c>
      <c r="U22" s="38">
        <v>0.75</v>
      </c>
      <c r="V22" s="17">
        <v>1.74875</v>
      </c>
      <c r="W22" s="17">
        <v>2.5</v>
      </c>
      <c r="X22" s="38">
        <v>0.69950000000000001</v>
      </c>
      <c r="Y22" s="17">
        <v>0.125</v>
      </c>
      <c r="Z22" s="17">
        <v>0.125</v>
      </c>
      <c r="AA22" s="38">
        <v>1</v>
      </c>
      <c r="AB22" s="17">
        <v>17.875</v>
      </c>
      <c r="AC22" s="17">
        <v>0.625</v>
      </c>
      <c r="AD22" s="17">
        <v>0</v>
      </c>
      <c r="AE22" s="17">
        <v>0.25</v>
      </c>
      <c r="AF22" s="38">
        <v>0</v>
      </c>
      <c r="AG22" s="17">
        <v>3.125</v>
      </c>
      <c r="AH22" s="38">
        <v>0.17482517482517482</v>
      </c>
      <c r="AI22" s="17">
        <v>11.375</v>
      </c>
      <c r="AJ22" s="17">
        <v>13</v>
      </c>
      <c r="AK22" s="38">
        <v>0.875</v>
      </c>
      <c r="AL22" s="17">
        <v>0.5</v>
      </c>
      <c r="AM22" s="17">
        <v>0.75</v>
      </c>
      <c r="AN22" s="38">
        <v>0.66666666666666663</v>
      </c>
      <c r="AO22" s="38">
        <v>5.7692307692307696E-2</v>
      </c>
      <c r="AP22" s="17">
        <v>1.25</v>
      </c>
      <c r="AQ22" s="17">
        <v>0.375</v>
      </c>
      <c r="AR22" s="17">
        <v>182.25</v>
      </c>
      <c r="AS22" s="17">
        <v>39.5</v>
      </c>
      <c r="AT22" s="19">
        <v>0.2167352537722908</v>
      </c>
      <c r="AU22" s="17">
        <v>49.25</v>
      </c>
      <c r="AV22" s="17">
        <v>88.75</v>
      </c>
      <c r="AW22" s="17">
        <v>0</v>
      </c>
      <c r="AX22" s="17">
        <v>0.25</v>
      </c>
      <c r="AY22" s="17">
        <v>0</v>
      </c>
      <c r="AZ22" s="17">
        <v>0.125</v>
      </c>
      <c r="BA22" s="38">
        <v>0.66666666666666663</v>
      </c>
      <c r="BB22" s="17">
        <v>0.375</v>
      </c>
      <c r="BC22" s="17">
        <v>0.25</v>
      </c>
      <c r="BD22" s="38">
        <v>0.66666666666666663</v>
      </c>
      <c r="BE22" s="17">
        <v>0</v>
      </c>
      <c r="BF22" s="18">
        <v>2</v>
      </c>
      <c r="BG22" s="18">
        <v>15.625</v>
      </c>
    </row>
    <row r="23" spans="1:59" x14ac:dyDescent="0.3">
      <c r="A23" s="22" t="s">
        <v>33</v>
      </c>
      <c r="B23" s="17">
        <v>0</v>
      </c>
      <c r="C23" s="18">
        <v>0</v>
      </c>
      <c r="D23" s="17">
        <v>0.75</v>
      </c>
      <c r="E23" s="17">
        <v>1.5</v>
      </c>
      <c r="F23" s="38">
        <v>0.5</v>
      </c>
      <c r="G23" s="17">
        <v>0.25</v>
      </c>
      <c r="H23" s="17">
        <v>0.5</v>
      </c>
      <c r="I23" s="17">
        <v>0.25</v>
      </c>
      <c r="J23" s="17">
        <v>1.75</v>
      </c>
      <c r="K23" s="17">
        <v>6.5</v>
      </c>
      <c r="L23" s="38">
        <v>0.26923076923076922</v>
      </c>
      <c r="M23" s="17">
        <v>2.5</v>
      </c>
      <c r="N23" s="17">
        <v>0.75</v>
      </c>
      <c r="O23" s="17">
        <v>0.5</v>
      </c>
      <c r="P23" s="17">
        <v>1.5</v>
      </c>
      <c r="Q23" s="17">
        <v>0</v>
      </c>
      <c r="R23" s="17">
        <v>0</v>
      </c>
      <c r="S23" s="17">
        <v>0</v>
      </c>
      <c r="T23" s="17">
        <v>0.5</v>
      </c>
      <c r="U23" s="38">
        <v>0</v>
      </c>
      <c r="V23" s="17">
        <v>1.4995000000000001</v>
      </c>
      <c r="W23" s="17">
        <v>3.25</v>
      </c>
      <c r="X23" s="38">
        <v>0.46138461538461539</v>
      </c>
      <c r="Y23" s="17">
        <v>0</v>
      </c>
      <c r="Z23" s="17">
        <v>0</v>
      </c>
      <c r="AA23" s="38"/>
      <c r="AB23" s="17">
        <v>24</v>
      </c>
      <c r="AC23" s="17">
        <v>1.75</v>
      </c>
      <c r="AD23" s="17">
        <v>0</v>
      </c>
      <c r="AE23" s="17">
        <v>1</v>
      </c>
      <c r="AF23" s="38">
        <v>0</v>
      </c>
      <c r="AG23" s="17">
        <v>5.75</v>
      </c>
      <c r="AH23" s="38">
        <v>0.23958333333333334</v>
      </c>
      <c r="AI23" s="17">
        <v>13.5</v>
      </c>
      <c r="AJ23" s="17">
        <v>16.5</v>
      </c>
      <c r="AK23" s="38">
        <v>0.81818181818181823</v>
      </c>
      <c r="AL23" s="17">
        <v>0.5</v>
      </c>
      <c r="AM23" s="17">
        <v>1</v>
      </c>
      <c r="AN23" s="38">
        <v>0.5</v>
      </c>
      <c r="AO23" s="38">
        <v>6.0606060606060608E-2</v>
      </c>
      <c r="AP23" s="17">
        <v>1.5</v>
      </c>
      <c r="AQ23" s="17">
        <v>1</v>
      </c>
      <c r="AR23" s="17">
        <v>210.5</v>
      </c>
      <c r="AS23" s="17">
        <v>66.25</v>
      </c>
      <c r="AT23" s="19">
        <v>0.31472684085510688</v>
      </c>
      <c r="AU23" s="17">
        <v>32.25</v>
      </c>
      <c r="AV23" s="17">
        <v>98.5</v>
      </c>
      <c r="AW23" s="17">
        <v>0</v>
      </c>
      <c r="AX23" s="17">
        <v>0</v>
      </c>
      <c r="AY23" s="17">
        <v>0.75</v>
      </c>
      <c r="AZ23" s="17">
        <v>0</v>
      </c>
      <c r="BA23" s="38">
        <v>0</v>
      </c>
      <c r="BB23" s="17">
        <v>0.75</v>
      </c>
      <c r="BC23" s="17">
        <v>0</v>
      </c>
      <c r="BD23" s="38">
        <v>0</v>
      </c>
      <c r="BE23" s="17">
        <v>0</v>
      </c>
      <c r="BF23" s="18">
        <v>1.5</v>
      </c>
      <c r="BG23" s="18">
        <v>35.5</v>
      </c>
    </row>
    <row r="24" spans="1:59" x14ac:dyDescent="0.3">
      <c r="A24" s="22" t="s">
        <v>35</v>
      </c>
      <c r="B24" s="17">
        <v>0</v>
      </c>
      <c r="C24" s="18">
        <v>0.2857142857142857</v>
      </c>
      <c r="D24" s="17">
        <v>3</v>
      </c>
      <c r="E24" s="17">
        <v>4.7142857142857144</v>
      </c>
      <c r="F24" s="38">
        <v>0.63636363636363635</v>
      </c>
      <c r="G24" s="17">
        <v>0.2857142857142857</v>
      </c>
      <c r="H24" s="17">
        <v>0.8571428571428571</v>
      </c>
      <c r="I24" s="17">
        <v>0.14285714285714285</v>
      </c>
      <c r="J24" s="17">
        <v>4.8571428571428568</v>
      </c>
      <c r="K24" s="17">
        <v>16.714285714285715</v>
      </c>
      <c r="L24" s="38">
        <v>0.29059829059829062</v>
      </c>
      <c r="M24" s="17">
        <v>5</v>
      </c>
      <c r="N24" s="17">
        <v>1.7142857142857142</v>
      </c>
      <c r="O24" s="17">
        <v>1.1428571428571428</v>
      </c>
      <c r="P24" s="17">
        <v>1.5</v>
      </c>
      <c r="Q24" s="17">
        <v>0.42857142857142855</v>
      </c>
      <c r="R24" s="17">
        <v>0</v>
      </c>
      <c r="S24" s="17">
        <v>2.4285714285714284</v>
      </c>
      <c r="T24" s="17">
        <v>2.8571428571428572</v>
      </c>
      <c r="U24" s="38">
        <v>0.85</v>
      </c>
      <c r="V24" s="17">
        <v>7.5682857142857154</v>
      </c>
      <c r="W24" s="17">
        <v>13</v>
      </c>
      <c r="X24" s="38">
        <v>0.58217582417582425</v>
      </c>
      <c r="Y24" s="17">
        <v>0.42857142857142855</v>
      </c>
      <c r="Z24" s="17">
        <v>1.2835820895522387</v>
      </c>
      <c r="AA24" s="38">
        <v>0.33388704318936879</v>
      </c>
      <c r="AB24" s="17">
        <v>76.142857142857139</v>
      </c>
      <c r="AC24" s="17">
        <v>1.7142857142857142</v>
      </c>
      <c r="AD24" s="17">
        <v>0</v>
      </c>
      <c r="AE24" s="17">
        <v>0</v>
      </c>
      <c r="AF24" s="38"/>
      <c r="AG24" s="17">
        <v>8.2857142857142865</v>
      </c>
      <c r="AH24" s="38">
        <v>0.10881801125703565</v>
      </c>
      <c r="AI24" s="17">
        <v>55.142857142857146</v>
      </c>
      <c r="AJ24" s="17">
        <v>59.714285714285715</v>
      </c>
      <c r="AK24" s="38">
        <v>0.92344497607655507</v>
      </c>
      <c r="AL24" s="17">
        <v>1.4285714285714286</v>
      </c>
      <c r="AM24" s="17">
        <v>1.7142857142857142</v>
      </c>
      <c r="AN24" s="38">
        <v>0.83333333333333337</v>
      </c>
      <c r="AO24" s="38">
        <v>2.8708133971291867E-2</v>
      </c>
      <c r="AP24" s="17">
        <v>3.4285714285714284</v>
      </c>
      <c r="AQ24" s="17">
        <v>1.5714285714285714</v>
      </c>
      <c r="AR24" s="17">
        <v>895.42857142857144</v>
      </c>
      <c r="AS24" s="17">
        <v>237.57142857142858</v>
      </c>
      <c r="AT24" s="19">
        <v>0.26531589023611996</v>
      </c>
      <c r="AU24" s="17">
        <v>111.85714285714286</v>
      </c>
      <c r="AV24" s="17">
        <v>349.42857142857144</v>
      </c>
      <c r="AW24" s="17">
        <v>0</v>
      </c>
      <c r="AX24" s="17">
        <v>0</v>
      </c>
      <c r="AY24" s="17">
        <v>0.14285714285714285</v>
      </c>
      <c r="AZ24" s="17">
        <v>0.2857142857142857</v>
      </c>
      <c r="BA24" s="38">
        <v>0</v>
      </c>
      <c r="BB24" s="17">
        <v>0.42857142857142855</v>
      </c>
      <c r="BC24" s="17">
        <v>0.14285714285714285</v>
      </c>
      <c r="BD24" s="38">
        <v>0.33333333333333331</v>
      </c>
      <c r="BE24" s="17">
        <v>0</v>
      </c>
      <c r="BF24" s="18">
        <v>1.8571428571428572</v>
      </c>
      <c r="BG24" s="18">
        <v>71.714285714285708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C8887-DDCE-4ABD-95A1-6DA9F705CA3C}">
  <dimension ref="A2:BD20"/>
  <sheetViews>
    <sheetView zoomScale="80" zoomScaleNormal="80" workbookViewId="0">
      <pane xSplit="1" topLeftCell="B1" activePane="topRight" state="frozen"/>
      <selection activeCell="L3" sqref="L3"/>
      <selection pane="topRight" activeCell="L3" sqref="L3"/>
    </sheetView>
  </sheetViews>
  <sheetFormatPr baseColWidth="10" defaultRowHeight="14.4" x14ac:dyDescent="0.3"/>
  <cols>
    <col min="1" max="1" width="14.44140625" bestFit="1" customWidth="1"/>
    <col min="2" max="2" width="12" bestFit="1" customWidth="1"/>
    <col min="3" max="3" width="17.88671875" bestFit="1" customWidth="1"/>
    <col min="4" max="4" width="12.6640625" bestFit="1" customWidth="1"/>
    <col min="5" max="5" width="12.21875" bestFit="1" customWidth="1"/>
    <col min="6" max="6" width="14.33203125" bestFit="1" customWidth="1"/>
    <col min="7" max="7" width="12.77734375" bestFit="1" customWidth="1"/>
    <col min="8" max="8" width="12.44140625" bestFit="1" customWidth="1"/>
    <col min="9" max="9" width="12" bestFit="1" customWidth="1"/>
    <col min="10" max="10" width="14.5546875" bestFit="1" customWidth="1"/>
    <col min="11" max="11" width="14.109375" bestFit="1" customWidth="1"/>
    <col min="12" max="12" width="16.6640625" bestFit="1" customWidth="1"/>
    <col min="13" max="13" width="12.6640625" bestFit="1" customWidth="1"/>
    <col min="14" max="14" width="15.77734375" bestFit="1" customWidth="1"/>
    <col min="15" max="15" width="27.109375" bestFit="1" customWidth="1"/>
    <col min="16" max="16" width="14.5546875" bestFit="1" customWidth="1"/>
    <col min="17" max="17" width="14.109375" bestFit="1" customWidth="1"/>
    <col min="18" max="18" width="16.5546875" bestFit="1" customWidth="1"/>
    <col min="19" max="19" width="12.21875" bestFit="1" customWidth="1"/>
    <col min="20" max="20" width="13.5546875" bestFit="1" customWidth="1"/>
    <col min="21" max="21" width="14" bestFit="1" customWidth="1"/>
    <col min="22" max="22" width="19.109375" bestFit="1" customWidth="1"/>
    <col min="23" max="23" width="20.6640625" bestFit="1" customWidth="1"/>
    <col min="24" max="24" width="21.109375" bestFit="1" customWidth="1"/>
    <col min="25" max="25" width="12.33203125" bestFit="1" customWidth="1"/>
    <col min="26" max="26" width="19.33203125" bestFit="1" customWidth="1"/>
    <col min="27" max="27" width="13.5546875" bestFit="1" customWidth="1"/>
    <col min="28" max="28" width="18.33203125" bestFit="1" customWidth="1"/>
    <col min="29" max="29" width="12" bestFit="1" customWidth="1"/>
    <col min="30" max="30" width="14" bestFit="1" customWidth="1"/>
    <col min="31" max="31" width="13.5546875" bestFit="1" customWidth="1"/>
    <col min="32" max="32" width="14.109375" bestFit="1" customWidth="1"/>
    <col min="33" max="33" width="13" bestFit="1" customWidth="1"/>
    <col min="34" max="34" width="16.21875" bestFit="1" customWidth="1"/>
    <col min="35" max="35" width="21.6640625" bestFit="1" customWidth="1"/>
    <col min="36" max="36" width="20.44140625" bestFit="1" customWidth="1"/>
    <col min="37" max="37" width="23.5546875" bestFit="1" customWidth="1"/>
    <col min="38" max="38" width="18.5546875" bestFit="1" customWidth="1"/>
    <col min="39" max="39" width="28.5546875" bestFit="1" customWidth="1"/>
    <col min="40" max="40" width="12" bestFit="1" customWidth="1"/>
    <col min="41" max="41" width="18" bestFit="1" customWidth="1"/>
    <col min="42" max="42" width="24.109375" bestFit="1" customWidth="1"/>
    <col min="43" max="43" width="25.6640625" bestFit="1" customWidth="1"/>
    <col min="44" max="44" width="27.109375" bestFit="1" customWidth="1"/>
    <col min="45" max="45" width="19.5546875" bestFit="1" customWidth="1"/>
    <col min="46" max="47" width="12" bestFit="1" customWidth="1"/>
    <col min="48" max="48" width="14.88671875" bestFit="1" customWidth="1"/>
    <col min="49" max="49" width="12" bestFit="1" customWidth="1"/>
    <col min="50" max="50" width="13.77734375" bestFit="1" customWidth="1"/>
    <col min="51" max="51" width="12" bestFit="1" customWidth="1"/>
    <col min="52" max="52" width="11.6640625" bestFit="1" customWidth="1"/>
    <col min="53" max="53" width="12" bestFit="1" customWidth="1"/>
    <col min="54" max="54" width="14.88671875" bestFit="1" customWidth="1"/>
    <col min="55" max="55" width="16.88671875" bestFit="1" customWidth="1"/>
    <col min="56" max="56" width="12" bestFit="1" customWidth="1"/>
  </cols>
  <sheetData>
    <row r="2" spans="1:56" x14ac:dyDescent="0.3">
      <c r="A2" s="18" t="s">
        <v>119</v>
      </c>
      <c r="B2" s="18" t="s">
        <v>100</v>
      </c>
      <c r="C2" s="18" t="s">
        <v>82</v>
      </c>
      <c r="D2" s="18" t="s">
        <v>68</v>
      </c>
      <c r="E2" s="18" t="s">
        <v>69</v>
      </c>
      <c r="F2" s="18" t="s">
        <v>70</v>
      </c>
      <c r="G2" s="18" t="s">
        <v>71</v>
      </c>
      <c r="H2" s="18" t="s">
        <v>72</v>
      </c>
      <c r="I2" s="18" t="s">
        <v>97</v>
      </c>
      <c r="J2" s="18" t="s">
        <v>73</v>
      </c>
      <c r="K2" s="18" t="s">
        <v>74</v>
      </c>
      <c r="L2" s="18" t="s">
        <v>75</v>
      </c>
      <c r="M2" s="18" t="s">
        <v>77</v>
      </c>
      <c r="N2" s="18" t="s">
        <v>78</v>
      </c>
      <c r="O2" s="18" t="s">
        <v>79</v>
      </c>
      <c r="P2" s="18" t="s">
        <v>59</v>
      </c>
      <c r="Q2" s="18" t="s">
        <v>60</v>
      </c>
      <c r="R2" s="18" t="s">
        <v>61</v>
      </c>
      <c r="S2" s="18" t="s">
        <v>62</v>
      </c>
      <c r="T2" s="18" t="s">
        <v>63</v>
      </c>
      <c r="U2" s="18" t="s">
        <v>64</v>
      </c>
      <c r="V2" s="18" t="s">
        <v>65</v>
      </c>
      <c r="W2" s="18" t="s">
        <v>66</v>
      </c>
      <c r="X2" s="18" t="s">
        <v>67</v>
      </c>
      <c r="Y2" s="18" t="s">
        <v>37</v>
      </c>
      <c r="Z2" s="18" t="s">
        <v>38</v>
      </c>
      <c r="AA2" s="18" t="s">
        <v>39</v>
      </c>
      <c r="AB2" s="18" t="s">
        <v>40</v>
      </c>
      <c r="AC2" s="18" t="s">
        <v>42</v>
      </c>
      <c r="AD2" s="18" t="s">
        <v>43</v>
      </c>
      <c r="AE2" s="18" t="s">
        <v>44</v>
      </c>
      <c r="AF2" s="18" t="s">
        <v>45</v>
      </c>
      <c r="AG2" s="18" t="s">
        <v>46</v>
      </c>
      <c r="AH2" s="18" t="s">
        <v>47</v>
      </c>
      <c r="AI2" s="18" t="s">
        <v>48</v>
      </c>
      <c r="AJ2" s="18" t="s">
        <v>49</v>
      </c>
      <c r="AK2" s="18" t="s">
        <v>50</v>
      </c>
      <c r="AL2" s="18" t="s">
        <v>51</v>
      </c>
      <c r="AM2" s="18" t="s">
        <v>52</v>
      </c>
      <c r="AN2" s="18" t="s">
        <v>53</v>
      </c>
      <c r="AO2" s="18" t="s">
        <v>54</v>
      </c>
      <c r="AP2" s="18" t="s">
        <v>55</v>
      </c>
      <c r="AQ2" s="18" t="s">
        <v>56</v>
      </c>
      <c r="AR2" s="18" t="s">
        <v>57</v>
      </c>
      <c r="AS2" s="18" t="s">
        <v>58</v>
      </c>
      <c r="AT2" s="18" t="s">
        <v>85</v>
      </c>
      <c r="AU2" s="18" t="s">
        <v>86</v>
      </c>
      <c r="AV2" s="18" t="s">
        <v>0</v>
      </c>
      <c r="AW2" s="18" t="s">
        <v>1</v>
      </c>
      <c r="AX2" s="18" t="s">
        <v>2</v>
      </c>
      <c r="AY2" s="18" t="s">
        <v>3</v>
      </c>
      <c r="AZ2" s="18" t="s">
        <v>4</v>
      </c>
      <c r="BA2" s="18" t="s">
        <v>5</v>
      </c>
      <c r="BB2" s="18" t="s">
        <v>6</v>
      </c>
      <c r="BC2" s="18" t="s">
        <v>7</v>
      </c>
      <c r="BD2" s="18" t="s">
        <v>8</v>
      </c>
    </row>
    <row r="3" spans="1:56" x14ac:dyDescent="0.3">
      <c r="A3" s="18" t="s">
        <v>102</v>
      </c>
      <c r="B3" s="18">
        <v>0</v>
      </c>
      <c r="C3" s="18">
        <v>0</v>
      </c>
      <c r="D3" s="18">
        <v>1.3333333333333333</v>
      </c>
      <c r="E3" s="18">
        <v>2.3333333333333335</v>
      </c>
      <c r="F3" s="19">
        <v>0.5714285714285714</v>
      </c>
      <c r="G3" s="18">
        <v>0.33333333333333331</v>
      </c>
      <c r="H3" s="18">
        <v>1</v>
      </c>
      <c r="I3" s="18">
        <v>0.33333333333333331</v>
      </c>
      <c r="J3" s="18">
        <v>6</v>
      </c>
      <c r="K3" s="18">
        <v>26.666666666666668</v>
      </c>
      <c r="L3" s="19">
        <v>0.22500000000000001</v>
      </c>
      <c r="M3" s="18">
        <v>3</v>
      </c>
      <c r="N3" s="18">
        <v>1</v>
      </c>
      <c r="O3" s="18">
        <v>3</v>
      </c>
      <c r="P3" s="18">
        <v>0.66666666666666663</v>
      </c>
      <c r="Q3" s="18">
        <v>1</v>
      </c>
      <c r="R3" s="19">
        <v>0.66666666666666663</v>
      </c>
      <c r="S3" s="18">
        <v>5.333333333333333</v>
      </c>
      <c r="T3" s="18">
        <v>11.333333333333334</v>
      </c>
      <c r="U3" s="19">
        <v>0.47058823529411764</v>
      </c>
      <c r="V3" s="18">
        <v>0.33333333333333331</v>
      </c>
      <c r="W3" s="18">
        <v>2.6666666666666665</v>
      </c>
      <c r="X3" s="19">
        <v>0.125</v>
      </c>
      <c r="Y3" s="18">
        <v>74</v>
      </c>
      <c r="Z3" s="18">
        <v>2</v>
      </c>
      <c r="AA3" s="18">
        <v>13.666666666666666</v>
      </c>
      <c r="AB3" s="19">
        <v>0.18468468468468469</v>
      </c>
      <c r="AC3" s="18">
        <v>1</v>
      </c>
      <c r="AD3" s="18">
        <v>4</v>
      </c>
      <c r="AE3" s="19">
        <v>0.25</v>
      </c>
      <c r="AF3" s="18">
        <v>44.333333333333336</v>
      </c>
      <c r="AG3" s="18">
        <v>52</v>
      </c>
      <c r="AH3" s="19">
        <v>0.85256410256410253</v>
      </c>
      <c r="AI3" s="18">
        <v>1.3333333333333333</v>
      </c>
      <c r="AJ3" s="18">
        <v>2.3333333333333335</v>
      </c>
      <c r="AK3" s="19">
        <v>0.5714285714285714</v>
      </c>
      <c r="AL3" s="19">
        <v>4.4871794871794872E-2</v>
      </c>
      <c r="AM3" s="18">
        <v>5</v>
      </c>
      <c r="AN3" s="18">
        <v>1</v>
      </c>
      <c r="AO3" s="20">
        <v>801</v>
      </c>
      <c r="AP3" s="20">
        <v>315.66666666666669</v>
      </c>
      <c r="AQ3" s="19">
        <v>0.39409071993341654</v>
      </c>
      <c r="AR3" s="21">
        <v>117.33333333333333</v>
      </c>
      <c r="AS3" s="21">
        <v>433</v>
      </c>
      <c r="AT3" s="22">
        <v>2</v>
      </c>
      <c r="AU3" s="22">
        <v>68.333333333333329</v>
      </c>
      <c r="AV3" s="18">
        <v>0</v>
      </c>
      <c r="AW3" s="18">
        <v>0</v>
      </c>
      <c r="AX3" s="18">
        <v>1</v>
      </c>
      <c r="AY3" s="18">
        <v>0.66666666666666663</v>
      </c>
      <c r="AZ3" s="19">
        <v>0</v>
      </c>
      <c r="BA3" s="18">
        <v>1.6666666666666667</v>
      </c>
      <c r="BB3" s="18">
        <v>1.3333333333333333</v>
      </c>
      <c r="BC3" s="19">
        <v>0.8</v>
      </c>
      <c r="BD3" s="18">
        <v>0</v>
      </c>
    </row>
    <row r="4" spans="1:56" x14ac:dyDescent="0.3">
      <c r="A4" s="18" t="s">
        <v>12</v>
      </c>
      <c r="B4" s="18">
        <v>0.375</v>
      </c>
      <c r="C4" s="18">
        <v>0</v>
      </c>
      <c r="D4" s="18">
        <v>1.5</v>
      </c>
      <c r="E4" s="18">
        <v>2.125</v>
      </c>
      <c r="F4" s="19">
        <v>0.70588235294117652</v>
      </c>
      <c r="G4" s="18">
        <v>1.875</v>
      </c>
      <c r="H4" s="18">
        <v>1.25</v>
      </c>
      <c r="I4" s="18">
        <v>0.125</v>
      </c>
      <c r="J4" s="18">
        <v>4</v>
      </c>
      <c r="K4" s="18">
        <v>16.375</v>
      </c>
      <c r="L4" s="19">
        <v>0.24427480916030533</v>
      </c>
      <c r="M4" s="18">
        <v>0.875</v>
      </c>
      <c r="N4" s="18">
        <v>1.625</v>
      </c>
      <c r="O4" s="18">
        <v>0.53846153846153844</v>
      </c>
      <c r="P4" s="18">
        <v>0.625</v>
      </c>
      <c r="Q4" s="18">
        <v>1.375</v>
      </c>
      <c r="R4" s="19">
        <v>0.45454545454545453</v>
      </c>
      <c r="S4" s="18">
        <v>4.5</v>
      </c>
      <c r="T4" s="18">
        <v>9.75</v>
      </c>
      <c r="U4" s="19">
        <v>0.46153846153846156</v>
      </c>
      <c r="V4" s="18">
        <v>1.5</v>
      </c>
      <c r="W4" s="18">
        <v>2.75</v>
      </c>
      <c r="X4" s="19">
        <v>0.54545454545454541</v>
      </c>
      <c r="Y4" s="18">
        <v>65.75</v>
      </c>
      <c r="Z4" s="18">
        <v>2.5</v>
      </c>
      <c r="AA4" s="18">
        <v>10.25</v>
      </c>
      <c r="AB4" s="19">
        <v>0.155893536121673</v>
      </c>
      <c r="AC4" s="18">
        <v>0.375</v>
      </c>
      <c r="AD4" s="18">
        <v>1.5</v>
      </c>
      <c r="AE4" s="19">
        <v>0.25</v>
      </c>
      <c r="AF4" s="18">
        <v>39</v>
      </c>
      <c r="AG4" s="18">
        <v>44</v>
      </c>
      <c r="AH4" s="19">
        <v>0.88636363636363635</v>
      </c>
      <c r="AI4" s="18">
        <v>0.375</v>
      </c>
      <c r="AJ4" s="18">
        <v>1.25</v>
      </c>
      <c r="AK4" s="19">
        <v>0.3</v>
      </c>
      <c r="AL4" s="19">
        <v>2.8409090909090908E-2</v>
      </c>
      <c r="AM4" s="18">
        <v>1.875</v>
      </c>
      <c r="AN4" s="18">
        <v>0.625</v>
      </c>
      <c r="AO4" s="20">
        <v>657.75</v>
      </c>
      <c r="AP4" s="20">
        <v>183.125</v>
      </c>
      <c r="AQ4" s="19">
        <v>0.27841125047510451</v>
      </c>
      <c r="AR4" s="21">
        <v>112.25</v>
      </c>
      <c r="AS4" s="21">
        <v>295.375</v>
      </c>
      <c r="AT4" s="22">
        <v>1.75</v>
      </c>
      <c r="AU4" s="22">
        <v>84.5</v>
      </c>
      <c r="AV4" s="18">
        <v>0.125</v>
      </c>
      <c r="AW4" s="18">
        <v>0.625</v>
      </c>
      <c r="AX4" s="18">
        <v>0.375</v>
      </c>
      <c r="AY4" s="18">
        <v>0.125</v>
      </c>
      <c r="AZ4" s="19">
        <v>0.55555555555555558</v>
      </c>
      <c r="BA4" s="18">
        <v>1.125</v>
      </c>
      <c r="BB4" s="18">
        <v>0.125</v>
      </c>
      <c r="BC4" s="19">
        <v>0.1111111111111111</v>
      </c>
      <c r="BD4" s="18">
        <v>0</v>
      </c>
    </row>
    <row r="5" spans="1:56" x14ac:dyDescent="0.3">
      <c r="A5" s="18" t="s">
        <v>13</v>
      </c>
      <c r="B5" s="18">
        <v>0.2857142857142857</v>
      </c>
      <c r="C5" s="18">
        <v>0.14285714285714285</v>
      </c>
      <c r="D5" s="18">
        <v>0</v>
      </c>
      <c r="E5" s="18">
        <v>0.2857142857142857</v>
      </c>
      <c r="F5" s="19">
        <v>0</v>
      </c>
      <c r="G5" s="18">
        <v>0.5714285714285714</v>
      </c>
      <c r="H5" s="18">
        <v>0.5714285714285714</v>
      </c>
      <c r="I5" s="18">
        <v>0</v>
      </c>
      <c r="J5" s="18">
        <v>3.2857142857142856</v>
      </c>
      <c r="K5" s="18">
        <v>13.142857142857142</v>
      </c>
      <c r="L5" s="19">
        <v>0.25</v>
      </c>
      <c r="M5" s="18">
        <v>0.14285714285714285</v>
      </c>
      <c r="N5" s="18">
        <v>0.42857142857142855</v>
      </c>
      <c r="O5" s="18">
        <v>0.33333333333333331</v>
      </c>
      <c r="P5" s="18">
        <v>0.2857142857142857</v>
      </c>
      <c r="Q5" s="18">
        <v>0.42857142857142855</v>
      </c>
      <c r="R5" s="19">
        <v>0.66666666666666663</v>
      </c>
      <c r="S5" s="18">
        <v>0.5714285714285714</v>
      </c>
      <c r="T5" s="18">
        <v>1.8571428571428572</v>
      </c>
      <c r="U5" s="19">
        <v>0.30769230769230771</v>
      </c>
      <c r="V5" s="18">
        <v>0.14285714285714285</v>
      </c>
      <c r="W5" s="18">
        <v>0.42857142857142855</v>
      </c>
      <c r="X5" s="19">
        <v>0.33333333333333331</v>
      </c>
      <c r="Y5" s="18">
        <v>16</v>
      </c>
      <c r="Z5" s="18">
        <v>2.7142857142857144</v>
      </c>
      <c r="AA5" s="18">
        <v>3.1428571428571428</v>
      </c>
      <c r="AB5" s="19">
        <v>0.19642857142857142</v>
      </c>
      <c r="AC5" s="18">
        <v>0</v>
      </c>
      <c r="AD5" s="18">
        <v>0.2857142857142857</v>
      </c>
      <c r="AE5" s="19">
        <v>0</v>
      </c>
      <c r="AF5" s="18">
        <v>8.4285714285714288</v>
      </c>
      <c r="AG5" s="18">
        <v>10.142857142857142</v>
      </c>
      <c r="AH5" s="19">
        <v>0.83098591549295775</v>
      </c>
      <c r="AI5" s="18">
        <v>0.2857142857142857</v>
      </c>
      <c r="AJ5" s="18">
        <v>0.2857142857142857</v>
      </c>
      <c r="AK5" s="19">
        <v>1</v>
      </c>
      <c r="AL5" s="19">
        <v>2.8169014084507043E-2</v>
      </c>
      <c r="AM5" s="18">
        <v>0.14285714285714285</v>
      </c>
      <c r="AN5" s="18">
        <v>0.42857142857142855</v>
      </c>
      <c r="AO5" s="20">
        <v>148.14285714285714</v>
      </c>
      <c r="AP5" s="20">
        <v>20.714285714285715</v>
      </c>
      <c r="AQ5" s="19">
        <v>0.13982642237222759</v>
      </c>
      <c r="AR5" s="21">
        <v>20.857142857142858</v>
      </c>
      <c r="AS5" s="21">
        <v>41.571428571428569</v>
      </c>
      <c r="AT5" s="22">
        <v>1.5714285714285714</v>
      </c>
      <c r="AU5" s="22">
        <v>59.285714285714285</v>
      </c>
      <c r="AV5" s="18">
        <v>0</v>
      </c>
      <c r="AW5" s="18">
        <v>0.8571428571428571</v>
      </c>
      <c r="AX5" s="18">
        <v>0.8571428571428571</v>
      </c>
      <c r="AY5" s="18">
        <v>0</v>
      </c>
      <c r="AZ5" s="19">
        <v>0.5</v>
      </c>
      <c r="BA5" s="18">
        <v>1.7142857142857142</v>
      </c>
      <c r="BB5" s="18">
        <v>0.2857142857142857</v>
      </c>
      <c r="BC5" s="19">
        <v>0.16666666666666666</v>
      </c>
      <c r="BD5" s="18">
        <v>0.42857142857142855</v>
      </c>
    </row>
    <row r="6" spans="1:56" x14ac:dyDescent="0.3">
      <c r="A6" s="18" t="s">
        <v>14</v>
      </c>
      <c r="B6" s="18">
        <v>0</v>
      </c>
      <c r="C6" s="18">
        <v>0</v>
      </c>
      <c r="D6" s="18">
        <v>0.25</v>
      </c>
      <c r="E6" s="18">
        <v>0.25</v>
      </c>
      <c r="F6" s="19">
        <v>1</v>
      </c>
      <c r="G6" s="18">
        <v>0</v>
      </c>
      <c r="H6" s="18">
        <v>0</v>
      </c>
      <c r="I6" s="18">
        <v>0</v>
      </c>
      <c r="J6" s="18">
        <v>1.25</v>
      </c>
      <c r="K6" s="18">
        <v>2.5</v>
      </c>
      <c r="L6" s="19">
        <v>0.5</v>
      </c>
      <c r="M6" s="18">
        <v>0</v>
      </c>
      <c r="N6" s="18">
        <v>0.25</v>
      </c>
      <c r="O6" s="18">
        <v>0</v>
      </c>
      <c r="P6" s="18">
        <v>0</v>
      </c>
      <c r="Q6" s="18">
        <v>0.25</v>
      </c>
      <c r="R6" s="19">
        <v>0</v>
      </c>
      <c r="S6" s="18">
        <v>1.25</v>
      </c>
      <c r="T6" s="18">
        <v>2</v>
      </c>
      <c r="U6" s="19">
        <v>0.625</v>
      </c>
      <c r="V6" s="18">
        <v>1</v>
      </c>
      <c r="W6" s="18">
        <v>1.25</v>
      </c>
      <c r="X6" s="19">
        <v>0.8</v>
      </c>
      <c r="Y6" s="18">
        <v>7.25</v>
      </c>
      <c r="Z6" s="18">
        <v>1</v>
      </c>
      <c r="AA6" s="18">
        <v>2.25</v>
      </c>
      <c r="AB6" s="19">
        <v>0.31034482758620691</v>
      </c>
      <c r="AC6" s="18">
        <v>0</v>
      </c>
      <c r="AD6" s="18">
        <v>0</v>
      </c>
      <c r="AE6" s="19" t="e">
        <v>#DIV/0!</v>
      </c>
      <c r="AF6" s="18">
        <v>4</v>
      </c>
      <c r="AG6" s="18">
        <v>5.25</v>
      </c>
      <c r="AH6" s="19">
        <v>0.76190476190476186</v>
      </c>
      <c r="AI6" s="18">
        <v>0</v>
      </c>
      <c r="AJ6" s="18">
        <v>0.25</v>
      </c>
      <c r="AK6" s="19">
        <v>0</v>
      </c>
      <c r="AL6" s="19">
        <v>4.7619047619047616E-2</v>
      </c>
      <c r="AM6" s="18">
        <v>0.5</v>
      </c>
      <c r="AN6" s="18">
        <v>0.25</v>
      </c>
      <c r="AO6" s="20">
        <v>54.5</v>
      </c>
      <c r="AP6" s="20">
        <v>8.25</v>
      </c>
      <c r="AQ6" s="19">
        <v>0.15137614678899083</v>
      </c>
      <c r="AR6" s="21">
        <v>16.75</v>
      </c>
      <c r="AS6" s="21">
        <v>25</v>
      </c>
      <c r="AT6" s="22">
        <v>1.75</v>
      </c>
      <c r="AU6" s="22">
        <v>12.5</v>
      </c>
      <c r="AV6" s="18">
        <v>0</v>
      </c>
      <c r="AW6" s="18">
        <v>0.25</v>
      </c>
      <c r="AX6" s="18">
        <v>0</v>
      </c>
      <c r="AY6" s="18">
        <v>0.25</v>
      </c>
      <c r="AZ6" s="19">
        <v>0.5</v>
      </c>
      <c r="BA6" s="18">
        <v>0.5</v>
      </c>
      <c r="BB6" s="18">
        <v>0</v>
      </c>
      <c r="BC6" s="19">
        <v>0</v>
      </c>
      <c r="BD6" s="18">
        <v>0</v>
      </c>
    </row>
    <row r="7" spans="1:56" x14ac:dyDescent="0.3">
      <c r="A7" s="18" t="s">
        <v>15</v>
      </c>
      <c r="B7" s="18">
        <v>0</v>
      </c>
      <c r="C7" s="18">
        <v>0</v>
      </c>
      <c r="D7" s="18">
        <v>1</v>
      </c>
      <c r="E7" s="18">
        <v>1</v>
      </c>
      <c r="F7" s="19">
        <v>1</v>
      </c>
      <c r="G7" s="18">
        <v>0</v>
      </c>
      <c r="H7" s="18">
        <v>0</v>
      </c>
      <c r="I7" s="18">
        <v>0</v>
      </c>
      <c r="J7" s="18">
        <v>0</v>
      </c>
      <c r="K7" s="18">
        <v>6</v>
      </c>
      <c r="L7" s="19">
        <v>0</v>
      </c>
      <c r="M7" s="18">
        <v>0</v>
      </c>
      <c r="N7" s="18">
        <v>0</v>
      </c>
      <c r="O7" s="18"/>
      <c r="P7" s="18">
        <v>0</v>
      </c>
      <c r="Q7" s="18">
        <v>0</v>
      </c>
      <c r="R7" s="19" t="e">
        <v>#DIV/0!</v>
      </c>
      <c r="S7" s="18">
        <v>1</v>
      </c>
      <c r="T7" s="18">
        <v>1</v>
      </c>
      <c r="U7" s="19">
        <v>1</v>
      </c>
      <c r="V7" s="18">
        <v>0</v>
      </c>
      <c r="W7" s="18">
        <v>0</v>
      </c>
      <c r="X7" s="19" t="e">
        <v>#DIV/0!</v>
      </c>
      <c r="Y7" s="18">
        <v>6</v>
      </c>
      <c r="Z7" s="18">
        <v>0</v>
      </c>
      <c r="AA7" s="18">
        <v>0</v>
      </c>
      <c r="AB7" s="19">
        <v>0</v>
      </c>
      <c r="AC7" s="18">
        <v>0</v>
      </c>
      <c r="AD7" s="18">
        <v>0</v>
      </c>
      <c r="AE7" s="19" t="e">
        <v>#DIV/0!</v>
      </c>
      <c r="AF7" s="18">
        <v>5</v>
      </c>
      <c r="AG7" s="18">
        <v>5</v>
      </c>
      <c r="AH7" s="19">
        <v>1</v>
      </c>
      <c r="AI7" s="18">
        <v>0</v>
      </c>
      <c r="AJ7" s="18">
        <v>0</v>
      </c>
      <c r="AK7" s="19" t="e">
        <v>#DIV/0!</v>
      </c>
      <c r="AL7" s="19">
        <v>0</v>
      </c>
      <c r="AM7" s="18">
        <v>0</v>
      </c>
      <c r="AN7" s="18">
        <v>0</v>
      </c>
      <c r="AO7" s="20">
        <v>58</v>
      </c>
      <c r="AP7" s="20">
        <v>0</v>
      </c>
      <c r="AQ7" s="19">
        <v>0</v>
      </c>
      <c r="AR7" s="21">
        <v>26</v>
      </c>
      <c r="AS7" s="21">
        <v>26</v>
      </c>
      <c r="AT7" s="22">
        <v>3</v>
      </c>
      <c r="AU7" s="22">
        <v>9</v>
      </c>
      <c r="AV7" s="18">
        <v>0</v>
      </c>
      <c r="AW7" s="18">
        <v>0</v>
      </c>
      <c r="AX7" s="18">
        <v>0</v>
      </c>
      <c r="AY7" s="18">
        <v>0</v>
      </c>
      <c r="AZ7" s="19" t="e">
        <v>#DIV/0!</v>
      </c>
      <c r="BA7" s="18">
        <v>0</v>
      </c>
      <c r="BB7" s="18">
        <v>0</v>
      </c>
      <c r="BC7" s="19" t="e">
        <v>#DIV/0!</v>
      </c>
      <c r="BD7" s="18">
        <v>0</v>
      </c>
    </row>
    <row r="8" spans="1:56" x14ac:dyDescent="0.3">
      <c r="A8" s="18" t="s">
        <v>16</v>
      </c>
      <c r="B8" s="18">
        <v>0.25</v>
      </c>
      <c r="C8" s="18">
        <v>0.375</v>
      </c>
      <c r="D8" s="18">
        <v>0.75</v>
      </c>
      <c r="E8" s="18">
        <v>1.875</v>
      </c>
      <c r="F8" s="19">
        <v>0.4</v>
      </c>
      <c r="G8" s="18">
        <v>0.5</v>
      </c>
      <c r="H8" s="18">
        <v>0.75</v>
      </c>
      <c r="I8" s="18">
        <v>0.125</v>
      </c>
      <c r="J8" s="18">
        <v>5.375</v>
      </c>
      <c r="K8" s="18">
        <v>26.25</v>
      </c>
      <c r="L8" s="19">
        <v>0.20476190476190476</v>
      </c>
      <c r="M8" s="18">
        <v>0.25</v>
      </c>
      <c r="N8" s="18">
        <v>0.625</v>
      </c>
      <c r="O8" s="18">
        <v>0.4</v>
      </c>
      <c r="P8" s="18">
        <v>1.5</v>
      </c>
      <c r="Q8" s="18">
        <v>1.875</v>
      </c>
      <c r="R8" s="19">
        <v>0.8</v>
      </c>
      <c r="S8" s="18">
        <v>3</v>
      </c>
      <c r="T8" s="18">
        <v>6.875</v>
      </c>
      <c r="U8" s="19">
        <v>0.43636363636363634</v>
      </c>
      <c r="V8" s="18">
        <v>0.5</v>
      </c>
      <c r="W8" s="18">
        <v>0.875</v>
      </c>
      <c r="X8" s="19">
        <v>0.5714285714285714</v>
      </c>
      <c r="Y8" s="18">
        <v>61.75</v>
      </c>
      <c r="Z8" s="18">
        <v>3.75</v>
      </c>
      <c r="AA8" s="18">
        <v>12.875</v>
      </c>
      <c r="AB8" s="19">
        <v>0.20850202429149797</v>
      </c>
      <c r="AC8" s="18">
        <v>1.25</v>
      </c>
      <c r="AD8" s="18">
        <v>4.375</v>
      </c>
      <c r="AE8" s="19">
        <v>0.2857142857142857</v>
      </c>
      <c r="AF8" s="18">
        <v>38</v>
      </c>
      <c r="AG8" s="18">
        <v>44.375</v>
      </c>
      <c r="AH8" s="19">
        <v>0.85633802816901405</v>
      </c>
      <c r="AI8" s="18">
        <v>2.125</v>
      </c>
      <c r="AJ8" s="18">
        <v>3.25</v>
      </c>
      <c r="AK8" s="19">
        <v>0.65384615384615385</v>
      </c>
      <c r="AL8" s="19">
        <v>7.3239436619718309E-2</v>
      </c>
      <c r="AM8" s="18">
        <v>3.375</v>
      </c>
      <c r="AN8" s="18">
        <v>2.625</v>
      </c>
      <c r="AO8" s="20">
        <v>681.625</v>
      </c>
      <c r="AP8" s="20">
        <v>211.375</v>
      </c>
      <c r="AQ8" s="19">
        <v>0.31010452961672474</v>
      </c>
      <c r="AR8" s="21">
        <v>124.875</v>
      </c>
      <c r="AS8" s="21">
        <v>336.25</v>
      </c>
      <c r="AT8" s="22">
        <v>1.75</v>
      </c>
      <c r="AU8" s="22">
        <v>82.625</v>
      </c>
      <c r="AV8" s="18">
        <v>0</v>
      </c>
      <c r="AW8" s="18">
        <v>1</v>
      </c>
      <c r="AX8" s="18">
        <v>0.625</v>
      </c>
      <c r="AY8" s="18">
        <v>0.625</v>
      </c>
      <c r="AZ8" s="19">
        <v>0.44444444444444442</v>
      </c>
      <c r="BA8" s="18">
        <v>2.25</v>
      </c>
      <c r="BB8" s="18">
        <v>1.25</v>
      </c>
      <c r="BC8" s="19">
        <v>0.55555555555555558</v>
      </c>
      <c r="BD8" s="18">
        <v>0</v>
      </c>
    </row>
    <row r="9" spans="1:56" x14ac:dyDescent="0.3">
      <c r="A9" s="18" t="s">
        <v>105</v>
      </c>
      <c r="B9" s="18">
        <v>0</v>
      </c>
      <c r="C9" s="18">
        <v>0</v>
      </c>
      <c r="D9" s="18">
        <v>1</v>
      </c>
      <c r="E9" s="18">
        <v>1</v>
      </c>
      <c r="F9" s="19">
        <v>1</v>
      </c>
      <c r="G9" s="18">
        <v>0</v>
      </c>
      <c r="H9" s="18">
        <v>0</v>
      </c>
      <c r="I9" s="18">
        <v>0</v>
      </c>
      <c r="J9" s="18">
        <v>2</v>
      </c>
      <c r="K9" s="18">
        <v>3</v>
      </c>
      <c r="L9" s="19">
        <v>0.66666666666666663</v>
      </c>
      <c r="M9" s="18">
        <v>1</v>
      </c>
      <c r="N9" s="18">
        <v>0</v>
      </c>
      <c r="O9" s="18"/>
      <c r="P9" s="18">
        <v>0</v>
      </c>
      <c r="Q9" s="18">
        <v>0</v>
      </c>
      <c r="R9" s="19" t="e">
        <v>#DIV/0!</v>
      </c>
      <c r="S9" s="18">
        <v>2</v>
      </c>
      <c r="T9" s="18">
        <v>3</v>
      </c>
      <c r="U9" s="19">
        <v>0.66666666666666663</v>
      </c>
      <c r="V9" s="18">
        <v>0</v>
      </c>
      <c r="W9" s="18">
        <v>0</v>
      </c>
      <c r="X9" s="19" t="e">
        <v>#DIV/0!</v>
      </c>
      <c r="Y9" s="18">
        <v>12</v>
      </c>
      <c r="Z9" s="18">
        <v>0</v>
      </c>
      <c r="AA9" s="18">
        <v>4</v>
      </c>
      <c r="AB9" s="19">
        <v>0.33333333333333331</v>
      </c>
      <c r="AC9" s="18">
        <v>0</v>
      </c>
      <c r="AD9" s="18">
        <v>2</v>
      </c>
      <c r="AE9" s="19">
        <v>0</v>
      </c>
      <c r="AF9" s="18">
        <v>5</v>
      </c>
      <c r="AG9" s="18">
        <v>5</v>
      </c>
      <c r="AH9" s="19">
        <v>1</v>
      </c>
      <c r="AI9" s="18">
        <v>0</v>
      </c>
      <c r="AJ9" s="18">
        <v>0</v>
      </c>
      <c r="AK9" s="19" t="e">
        <v>#DIV/0!</v>
      </c>
      <c r="AL9" s="19">
        <v>0</v>
      </c>
      <c r="AM9" s="18">
        <v>0</v>
      </c>
      <c r="AN9" s="18">
        <v>0</v>
      </c>
      <c r="AO9" s="20">
        <v>82</v>
      </c>
      <c r="AP9" s="20">
        <v>19</v>
      </c>
      <c r="AQ9" s="19">
        <v>0.23170731707317074</v>
      </c>
      <c r="AR9" s="21">
        <v>24</v>
      </c>
      <c r="AS9" s="21">
        <v>43</v>
      </c>
      <c r="AT9" s="22">
        <v>1</v>
      </c>
      <c r="AU9" s="22">
        <v>7</v>
      </c>
      <c r="AV9" s="18">
        <v>0</v>
      </c>
      <c r="AW9" s="18">
        <v>0</v>
      </c>
      <c r="AX9" s="18">
        <v>0</v>
      </c>
      <c r="AY9" s="18">
        <v>0</v>
      </c>
      <c r="AZ9" s="19" t="e">
        <v>#DIV/0!</v>
      </c>
      <c r="BA9" s="18">
        <v>0</v>
      </c>
      <c r="BB9" s="18">
        <v>0</v>
      </c>
      <c r="BC9" s="19" t="e">
        <v>#DIV/0!</v>
      </c>
      <c r="BD9" s="18">
        <v>0</v>
      </c>
    </row>
    <row r="10" spans="1:56" x14ac:dyDescent="0.3">
      <c r="A10" s="18" t="s">
        <v>18</v>
      </c>
      <c r="B10" s="18">
        <v>0</v>
      </c>
      <c r="C10" s="18">
        <v>0.14285714285714285</v>
      </c>
      <c r="D10" s="18">
        <v>0.5714285714285714</v>
      </c>
      <c r="E10" s="18">
        <v>1.1428571428571428</v>
      </c>
      <c r="F10" s="19">
        <v>0.5</v>
      </c>
      <c r="G10" s="18">
        <v>0.14285714285714285</v>
      </c>
      <c r="H10" s="18">
        <v>0.14285714285714285</v>
      </c>
      <c r="I10" s="18">
        <v>0</v>
      </c>
      <c r="J10" s="18">
        <v>2.1428571428571428</v>
      </c>
      <c r="K10" s="18">
        <v>10.857142857142858</v>
      </c>
      <c r="L10" s="19">
        <v>0.19736842105263158</v>
      </c>
      <c r="M10" s="18">
        <v>0.2857142857142857</v>
      </c>
      <c r="N10" s="18">
        <v>0.5714285714285714</v>
      </c>
      <c r="O10" s="18">
        <v>0.5</v>
      </c>
      <c r="P10" s="18">
        <v>0.5714285714285714</v>
      </c>
      <c r="Q10" s="18">
        <v>1</v>
      </c>
      <c r="R10" s="19">
        <v>0.5714285714285714</v>
      </c>
      <c r="S10" s="18">
        <v>1.8571428571428572</v>
      </c>
      <c r="T10" s="18">
        <v>4</v>
      </c>
      <c r="U10" s="19">
        <v>0.4642857142857143</v>
      </c>
      <c r="V10" s="18">
        <v>0.42857142857142855</v>
      </c>
      <c r="W10" s="18">
        <v>0.8571428571428571</v>
      </c>
      <c r="X10" s="19">
        <v>0.5</v>
      </c>
      <c r="Y10" s="18">
        <v>36.714285714285715</v>
      </c>
      <c r="Z10" s="18">
        <v>0.5714285714285714</v>
      </c>
      <c r="AA10" s="18">
        <v>4.4285714285714288</v>
      </c>
      <c r="AB10" s="19">
        <v>0.12062256809338522</v>
      </c>
      <c r="AC10" s="18">
        <v>0.5714285714285714</v>
      </c>
      <c r="AD10" s="18">
        <v>1.2857142857142858</v>
      </c>
      <c r="AE10" s="19">
        <v>0.44444444444444442</v>
      </c>
      <c r="AF10" s="18">
        <v>29.142857142857142</v>
      </c>
      <c r="AG10" s="18">
        <v>31.571428571428573</v>
      </c>
      <c r="AH10" s="19">
        <v>0.92307692307692313</v>
      </c>
      <c r="AI10" s="18">
        <v>0.42857142857142855</v>
      </c>
      <c r="AJ10" s="18">
        <v>0.42857142857142855</v>
      </c>
      <c r="AK10" s="19">
        <v>1</v>
      </c>
      <c r="AL10" s="19">
        <v>1.3574660633484163E-2</v>
      </c>
      <c r="AM10" s="18">
        <v>1.7142857142857142</v>
      </c>
      <c r="AN10" s="18">
        <v>0.8571428571428571</v>
      </c>
      <c r="AO10" s="20">
        <v>489.14285714285717</v>
      </c>
      <c r="AP10" s="20">
        <v>91.428571428571431</v>
      </c>
      <c r="AQ10" s="19">
        <v>0.18691588785046728</v>
      </c>
      <c r="AR10" s="21">
        <v>49.714285714285715</v>
      </c>
      <c r="AS10" s="21">
        <v>141.14285714285714</v>
      </c>
      <c r="AT10" s="22">
        <v>1.5714285714285714</v>
      </c>
      <c r="AU10" s="22">
        <v>40.571428571428569</v>
      </c>
      <c r="AV10" s="18">
        <v>0</v>
      </c>
      <c r="AW10" s="18">
        <v>0</v>
      </c>
      <c r="AX10" s="18">
        <v>0</v>
      </c>
      <c r="AY10" s="18">
        <v>0.14285714285714285</v>
      </c>
      <c r="AZ10" s="19">
        <v>0</v>
      </c>
      <c r="BA10" s="18">
        <v>0.14285714285714285</v>
      </c>
      <c r="BB10" s="18">
        <v>0</v>
      </c>
      <c r="BC10" s="19">
        <v>0</v>
      </c>
      <c r="BD10" s="18">
        <v>0</v>
      </c>
    </row>
    <row r="11" spans="1:56" x14ac:dyDescent="0.3">
      <c r="A11" s="18" t="s">
        <v>23</v>
      </c>
      <c r="B11" s="18">
        <v>0</v>
      </c>
      <c r="C11" s="18">
        <v>0</v>
      </c>
      <c r="D11" s="18">
        <v>1.4285714285714286</v>
      </c>
      <c r="E11" s="18">
        <v>2.5714285714285716</v>
      </c>
      <c r="F11" s="19">
        <v>0.55555555555555558</v>
      </c>
      <c r="G11" s="18">
        <v>1.8571428571428572</v>
      </c>
      <c r="H11" s="18">
        <v>0.7142857142857143</v>
      </c>
      <c r="I11" s="18">
        <v>0.2857142857142857</v>
      </c>
      <c r="J11" s="18">
        <v>4.7142857142857144</v>
      </c>
      <c r="K11" s="18">
        <v>13.142857142857142</v>
      </c>
      <c r="L11" s="19">
        <v>0.35869565217391303</v>
      </c>
      <c r="M11" s="18">
        <v>0.2857142857142857</v>
      </c>
      <c r="N11" s="18">
        <v>0.8571428571428571</v>
      </c>
      <c r="O11" s="18">
        <v>0.33333333333333331</v>
      </c>
      <c r="P11" s="18">
        <v>0.5714285714285714</v>
      </c>
      <c r="Q11" s="18">
        <v>0.5714285714285714</v>
      </c>
      <c r="R11" s="19">
        <v>1</v>
      </c>
      <c r="S11" s="18">
        <v>4.1428571428571432</v>
      </c>
      <c r="T11" s="18">
        <v>7</v>
      </c>
      <c r="U11" s="19">
        <v>0.59183673469387754</v>
      </c>
      <c r="V11" s="18">
        <v>1.8571428571428572</v>
      </c>
      <c r="W11" s="18">
        <v>2.8571428571428572</v>
      </c>
      <c r="X11" s="19">
        <v>0.65</v>
      </c>
      <c r="Y11" s="18">
        <v>57.428571428571431</v>
      </c>
      <c r="Z11" s="18">
        <v>1</v>
      </c>
      <c r="AA11" s="18">
        <v>5.4285714285714288</v>
      </c>
      <c r="AB11" s="19">
        <v>9.4527363184079602E-2</v>
      </c>
      <c r="AC11" s="18">
        <v>0</v>
      </c>
      <c r="AD11" s="18">
        <v>0.5714285714285714</v>
      </c>
      <c r="AE11" s="19">
        <v>0</v>
      </c>
      <c r="AF11" s="18">
        <v>41.714285714285715</v>
      </c>
      <c r="AG11" s="18">
        <v>45.142857142857146</v>
      </c>
      <c r="AH11" s="19">
        <v>0.92405063291139244</v>
      </c>
      <c r="AI11" s="18">
        <v>0.8571428571428571</v>
      </c>
      <c r="AJ11" s="18">
        <v>1.7142857142857142</v>
      </c>
      <c r="AK11" s="19">
        <v>0.5</v>
      </c>
      <c r="AL11" s="19">
        <v>3.7974683544303799E-2</v>
      </c>
      <c r="AM11" s="18">
        <v>2.4285714285714284</v>
      </c>
      <c r="AN11" s="18">
        <v>0.14285714285714285</v>
      </c>
      <c r="AO11" s="20">
        <v>789.28571428571433</v>
      </c>
      <c r="AP11" s="20">
        <v>229.57142857142858</v>
      </c>
      <c r="AQ11" s="19">
        <v>0.29085972850678732</v>
      </c>
      <c r="AR11" s="21">
        <v>86.142857142857139</v>
      </c>
      <c r="AS11" s="21">
        <v>315.71428571428572</v>
      </c>
      <c r="AT11" s="22">
        <v>2</v>
      </c>
      <c r="AU11" s="22">
        <v>69.857142857142861</v>
      </c>
      <c r="AV11" s="18">
        <v>0</v>
      </c>
      <c r="AW11" s="18">
        <v>0.14285714285714285</v>
      </c>
      <c r="AX11" s="18">
        <v>0</v>
      </c>
      <c r="AY11" s="18">
        <v>0.14285714285714285</v>
      </c>
      <c r="AZ11" s="19">
        <v>0.5</v>
      </c>
      <c r="BA11" s="18">
        <v>0.2857142857142857</v>
      </c>
      <c r="BB11" s="18">
        <v>0.14285714285714285</v>
      </c>
      <c r="BC11" s="19">
        <v>0.5</v>
      </c>
      <c r="BD11" s="18">
        <v>0</v>
      </c>
    </row>
    <row r="12" spans="1:56" x14ac:dyDescent="0.3">
      <c r="A12" s="18" t="s">
        <v>24</v>
      </c>
      <c r="B12" s="18">
        <v>0.125</v>
      </c>
      <c r="C12" s="18">
        <v>0</v>
      </c>
      <c r="D12" s="18">
        <v>1.875</v>
      </c>
      <c r="E12" s="18">
        <v>2.25</v>
      </c>
      <c r="F12" s="19">
        <v>0.83333333333333337</v>
      </c>
      <c r="G12" s="18">
        <v>2.125</v>
      </c>
      <c r="H12" s="18">
        <v>1.5</v>
      </c>
      <c r="I12" s="18">
        <v>0.125</v>
      </c>
      <c r="J12" s="18">
        <v>4</v>
      </c>
      <c r="K12" s="18">
        <v>10.375</v>
      </c>
      <c r="L12" s="19">
        <v>0.38554216867469882</v>
      </c>
      <c r="M12" s="18">
        <v>1.25</v>
      </c>
      <c r="N12" s="18">
        <v>0.875</v>
      </c>
      <c r="O12" s="18">
        <v>1.4285714285714286</v>
      </c>
      <c r="P12" s="18">
        <v>0.375</v>
      </c>
      <c r="Q12" s="18">
        <v>0.625</v>
      </c>
      <c r="R12" s="19">
        <v>0.6</v>
      </c>
      <c r="S12" s="18">
        <v>4.25</v>
      </c>
      <c r="T12" s="18">
        <v>6.25</v>
      </c>
      <c r="U12" s="19">
        <v>0.68</v>
      </c>
      <c r="V12" s="18">
        <v>0.875</v>
      </c>
      <c r="W12" s="18">
        <v>1</v>
      </c>
      <c r="X12" s="19">
        <v>0.875</v>
      </c>
      <c r="Y12" s="18">
        <v>74.875</v>
      </c>
      <c r="Z12" s="18">
        <v>0.125</v>
      </c>
      <c r="AA12" s="18">
        <v>7.375</v>
      </c>
      <c r="AB12" s="19">
        <v>9.849749582637729E-2</v>
      </c>
      <c r="AC12" s="18">
        <v>0</v>
      </c>
      <c r="AD12" s="18">
        <v>0</v>
      </c>
      <c r="AE12" s="19" t="e">
        <v>#DIV/0!</v>
      </c>
      <c r="AF12" s="18">
        <v>58.375</v>
      </c>
      <c r="AG12" s="18">
        <v>63.75</v>
      </c>
      <c r="AH12" s="19">
        <v>0.91568627450980389</v>
      </c>
      <c r="AI12" s="18">
        <v>0.625</v>
      </c>
      <c r="AJ12" s="18">
        <v>3.125</v>
      </c>
      <c r="AK12" s="19">
        <v>0.2</v>
      </c>
      <c r="AL12" s="19">
        <v>4.9019607843137254E-2</v>
      </c>
      <c r="AM12" s="18">
        <v>2.625</v>
      </c>
      <c r="AN12" s="18">
        <v>0.25</v>
      </c>
      <c r="AO12" s="20">
        <v>1046.875</v>
      </c>
      <c r="AP12" s="20">
        <v>342.75</v>
      </c>
      <c r="AQ12" s="19">
        <v>0.32740298507462684</v>
      </c>
      <c r="AR12" s="21">
        <v>135.125</v>
      </c>
      <c r="AS12" s="21">
        <v>477.875</v>
      </c>
      <c r="AT12" s="22">
        <v>1.75</v>
      </c>
      <c r="AU12" s="22">
        <v>80.875</v>
      </c>
      <c r="AV12" s="18">
        <v>0</v>
      </c>
      <c r="AW12" s="18">
        <v>0.125</v>
      </c>
      <c r="AX12" s="18">
        <v>0.125</v>
      </c>
      <c r="AY12" s="18">
        <v>0</v>
      </c>
      <c r="AZ12" s="19">
        <v>0.5</v>
      </c>
      <c r="BA12" s="18">
        <v>0.25</v>
      </c>
      <c r="BB12" s="18">
        <v>0.125</v>
      </c>
      <c r="BC12" s="19">
        <v>0.5</v>
      </c>
      <c r="BD12" s="18">
        <v>0</v>
      </c>
    </row>
    <row r="13" spans="1:56" x14ac:dyDescent="0.3">
      <c r="A13" s="18" t="s">
        <v>27</v>
      </c>
      <c r="B13" s="18">
        <v>0.14285714285714285</v>
      </c>
      <c r="C13" s="18">
        <v>0</v>
      </c>
      <c r="D13" s="18">
        <v>1.5714285714285714</v>
      </c>
      <c r="E13" s="18">
        <v>2</v>
      </c>
      <c r="F13" s="19">
        <v>0.7857142857142857</v>
      </c>
      <c r="G13" s="18">
        <v>2</v>
      </c>
      <c r="H13" s="18">
        <v>1.5714285714285714</v>
      </c>
      <c r="I13" s="18">
        <v>0.2857142857142857</v>
      </c>
      <c r="J13" s="18">
        <v>5.8571428571428568</v>
      </c>
      <c r="K13" s="18">
        <v>23.714285714285715</v>
      </c>
      <c r="L13" s="19">
        <v>0.24698795180722891</v>
      </c>
      <c r="M13" s="18">
        <v>0.2857142857142857</v>
      </c>
      <c r="N13" s="18">
        <v>1.1428571428571428</v>
      </c>
      <c r="O13" s="18">
        <v>0.25</v>
      </c>
      <c r="P13" s="18">
        <v>0.2857142857142857</v>
      </c>
      <c r="Q13" s="18">
        <v>0.42857142857142855</v>
      </c>
      <c r="R13" s="19">
        <v>0.66666666666666663</v>
      </c>
      <c r="S13" s="18">
        <v>3</v>
      </c>
      <c r="T13" s="18">
        <v>6.4285714285714288</v>
      </c>
      <c r="U13" s="19">
        <v>0.46666666666666667</v>
      </c>
      <c r="V13" s="18">
        <v>0.8571428571428571</v>
      </c>
      <c r="W13" s="18">
        <v>2.2857142857142856</v>
      </c>
      <c r="X13" s="19">
        <v>0.375</v>
      </c>
      <c r="Y13" s="18">
        <v>77</v>
      </c>
      <c r="Z13" s="18">
        <v>0.7142857142857143</v>
      </c>
      <c r="AA13" s="18">
        <v>7</v>
      </c>
      <c r="AB13" s="19">
        <v>9.0909090909090912E-2</v>
      </c>
      <c r="AC13" s="18">
        <v>0</v>
      </c>
      <c r="AD13" s="18">
        <v>0.14285714285714285</v>
      </c>
      <c r="AE13" s="19">
        <v>0</v>
      </c>
      <c r="AF13" s="18">
        <v>60.285714285714285</v>
      </c>
      <c r="AG13" s="18">
        <v>65.714285714285708</v>
      </c>
      <c r="AH13" s="19">
        <v>0.91739130434782612</v>
      </c>
      <c r="AI13" s="18">
        <v>3.8571428571428572</v>
      </c>
      <c r="AJ13" s="18">
        <v>5.8571428571428568</v>
      </c>
      <c r="AK13" s="19">
        <v>0.65853658536585369</v>
      </c>
      <c r="AL13" s="19">
        <v>8.9130434782608695E-2</v>
      </c>
      <c r="AM13" s="18">
        <v>3.2857142857142856</v>
      </c>
      <c r="AN13" s="18">
        <v>0.42857142857142855</v>
      </c>
      <c r="AO13" s="20">
        <v>1230.7142857142858</v>
      </c>
      <c r="AP13" s="20">
        <v>283.71428571428572</v>
      </c>
      <c r="AQ13" s="19">
        <v>0.23052814857806153</v>
      </c>
      <c r="AR13" s="21">
        <v>100</v>
      </c>
      <c r="AS13" s="21">
        <v>383.71428571428572</v>
      </c>
      <c r="AT13" s="22">
        <v>1.5714285714285714</v>
      </c>
      <c r="AU13" s="22">
        <v>90</v>
      </c>
      <c r="AV13" s="18">
        <v>0</v>
      </c>
      <c r="AW13" s="18">
        <v>0.2857142857142857</v>
      </c>
      <c r="AX13" s="18">
        <v>0.14285714285714285</v>
      </c>
      <c r="AY13" s="18">
        <v>0</v>
      </c>
      <c r="AZ13" s="19">
        <v>0.66666666666666663</v>
      </c>
      <c r="BA13" s="18">
        <v>0.42857142857142855</v>
      </c>
      <c r="BB13" s="18">
        <v>0</v>
      </c>
      <c r="BC13" s="19">
        <v>0</v>
      </c>
      <c r="BD13" s="18">
        <v>0.42857142857142855</v>
      </c>
    </row>
    <row r="14" spans="1:56" x14ac:dyDescent="0.3">
      <c r="A14" s="18" t="s">
        <v>28</v>
      </c>
      <c r="B14" s="18">
        <v>0.5</v>
      </c>
      <c r="C14" s="18">
        <v>0.625</v>
      </c>
      <c r="D14" s="18">
        <v>0.125</v>
      </c>
      <c r="E14" s="18">
        <v>0.5</v>
      </c>
      <c r="F14" s="19">
        <v>0.25</v>
      </c>
      <c r="G14" s="18">
        <v>0</v>
      </c>
      <c r="H14" s="18">
        <v>0.125</v>
      </c>
      <c r="I14" s="18">
        <v>0</v>
      </c>
      <c r="J14" s="18">
        <v>3.75</v>
      </c>
      <c r="K14" s="18">
        <v>16.375</v>
      </c>
      <c r="L14" s="19">
        <v>0.22900763358778625</v>
      </c>
      <c r="M14" s="18">
        <v>1.5</v>
      </c>
      <c r="N14" s="18">
        <v>0.25</v>
      </c>
      <c r="O14" s="18">
        <v>6</v>
      </c>
      <c r="P14" s="18">
        <v>2.125</v>
      </c>
      <c r="Q14" s="18">
        <v>4.125</v>
      </c>
      <c r="R14" s="19">
        <v>0.51515151515151514</v>
      </c>
      <c r="S14" s="18">
        <v>3.75</v>
      </c>
      <c r="T14" s="18">
        <v>8.25</v>
      </c>
      <c r="U14" s="19">
        <v>0.45454545454545453</v>
      </c>
      <c r="V14" s="18">
        <v>0</v>
      </c>
      <c r="W14" s="18">
        <v>0.875</v>
      </c>
      <c r="X14" s="19">
        <v>0</v>
      </c>
      <c r="Y14" s="18">
        <v>45.125</v>
      </c>
      <c r="Z14" s="18">
        <v>8.375</v>
      </c>
      <c r="AA14" s="18">
        <v>12.5</v>
      </c>
      <c r="AB14" s="19">
        <v>0.2770083102493075</v>
      </c>
      <c r="AC14" s="18">
        <v>0.125</v>
      </c>
      <c r="AD14" s="18">
        <v>0.875</v>
      </c>
      <c r="AE14" s="19">
        <v>0.14285714285714285</v>
      </c>
      <c r="AF14" s="18">
        <v>23</v>
      </c>
      <c r="AG14" s="18">
        <v>28.5</v>
      </c>
      <c r="AH14" s="19">
        <v>0.80701754385964908</v>
      </c>
      <c r="AI14" s="18">
        <v>0.5</v>
      </c>
      <c r="AJ14" s="18">
        <v>1</v>
      </c>
      <c r="AK14" s="19">
        <v>0.5</v>
      </c>
      <c r="AL14" s="19">
        <v>3.5087719298245612E-2</v>
      </c>
      <c r="AM14" s="18">
        <v>1.125</v>
      </c>
      <c r="AN14" s="18">
        <v>2</v>
      </c>
      <c r="AO14" s="20">
        <v>330.625</v>
      </c>
      <c r="AP14" s="20">
        <v>64.875</v>
      </c>
      <c r="AQ14" s="19">
        <v>0.19621928166351607</v>
      </c>
      <c r="AR14" s="21">
        <v>99</v>
      </c>
      <c r="AS14" s="21">
        <v>163.875</v>
      </c>
      <c r="AT14" s="22">
        <v>1.75</v>
      </c>
      <c r="AU14" s="22">
        <v>87.625</v>
      </c>
      <c r="AV14" s="18">
        <v>0</v>
      </c>
      <c r="AW14" s="18">
        <v>1.375</v>
      </c>
      <c r="AX14" s="18">
        <v>1.625</v>
      </c>
      <c r="AY14" s="18">
        <v>0.625</v>
      </c>
      <c r="AZ14" s="19">
        <v>0.37931034482758619</v>
      </c>
      <c r="BA14" s="18">
        <v>3.625</v>
      </c>
      <c r="BB14" s="18">
        <v>0.375</v>
      </c>
      <c r="BC14" s="19">
        <v>0.10344827586206896</v>
      </c>
      <c r="BD14" s="18">
        <v>0.125</v>
      </c>
    </row>
    <row r="15" spans="1:56" x14ac:dyDescent="0.3">
      <c r="A15" s="18" t="s">
        <v>30</v>
      </c>
      <c r="B15" s="18">
        <v>0.2</v>
      </c>
      <c r="C15" s="18">
        <v>0.2</v>
      </c>
      <c r="D15" s="18">
        <v>0.8</v>
      </c>
      <c r="E15" s="18">
        <v>1</v>
      </c>
      <c r="F15" s="19">
        <v>0.8</v>
      </c>
      <c r="G15" s="18">
        <v>2.4</v>
      </c>
      <c r="H15" s="18">
        <v>0.8</v>
      </c>
      <c r="I15" s="18">
        <v>0.2</v>
      </c>
      <c r="J15" s="18">
        <v>3.6</v>
      </c>
      <c r="K15" s="18">
        <v>10.6</v>
      </c>
      <c r="L15" s="19">
        <v>0.33962264150943394</v>
      </c>
      <c r="M15" s="18">
        <v>0.2</v>
      </c>
      <c r="N15" s="18">
        <v>1</v>
      </c>
      <c r="O15" s="18">
        <v>0.2</v>
      </c>
      <c r="P15" s="18">
        <v>0.2</v>
      </c>
      <c r="Q15" s="18">
        <v>0.8</v>
      </c>
      <c r="R15" s="19">
        <v>0.25</v>
      </c>
      <c r="S15" s="18">
        <v>2.2000000000000002</v>
      </c>
      <c r="T15" s="18">
        <v>5</v>
      </c>
      <c r="U15" s="19">
        <v>0.44</v>
      </c>
      <c r="V15" s="18">
        <v>1</v>
      </c>
      <c r="W15" s="18">
        <v>1.4</v>
      </c>
      <c r="X15" s="19">
        <v>0.7142857142857143</v>
      </c>
      <c r="Y15" s="18">
        <v>55.6</v>
      </c>
      <c r="Z15" s="18">
        <v>2.6</v>
      </c>
      <c r="AA15" s="18">
        <v>12</v>
      </c>
      <c r="AB15" s="19">
        <v>0.21582733812949639</v>
      </c>
      <c r="AC15" s="18">
        <v>0.4</v>
      </c>
      <c r="AD15" s="18">
        <v>3.4</v>
      </c>
      <c r="AE15" s="19">
        <v>0.11764705882352941</v>
      </c>
      <c r="AF15" s="18">
        <v>32.4</v>
      </c>
      <c r="AG15" s="18">
        <v>39.799999999999997</v>
      </c>
      <c r="AH15" s="19">
        <v>0.81407035175879394</v>
      </c>
      <c r="AI15" s="18">
        <v>2</v>
      </c>
      <c r="AJ15" s="18">
        <v>3.2</v>
      </c>
      <c r="AK15" s="19">
        <v>0.625</v>
      </c>
      <c r="AL15" s="19">
        <v>8.0402010050251257E-2</v>
      </c>
      <c r="AM15" s="18">
        <v>1.8</v>
      </c>
      <c r="AN15" s="18">
        <v>0.6</v>
      </c>
      <c r="AO15" s="20">
        <v>656</v>
      </c>
      <c r="AP15" s="20">
        <v>161</v>
      </c>
      <c r="AQ15" s="19">
        <v>0.24542682926829268</v>
      </c>
      <c r="AR15" s="21">
        <v>111.8</v>
      </c>
      <c r="AS15" s="21">
        <v>272.8</v>
      </c>
      <c r="AT15" s="22">
        <v>1</v>
      </c>
      <c r="AU15" s="22">
        <v>72.599999999999994</v>
      </c>
      <c r="AV15" s="18">
        <v>0</v>
      </c>
      <c r="AW15" s="18">
        <v>1</v>
      </c>
      <c r="AX15" s="18">
        <v>0</v>
      </c>
      <c r="AY15" s="18">
        <v>0</v>
      </c>
      <c r="AZ15" s="19">
        <v>1</v>
      </c>
      <c r="BA15" s="18">
        <v>1</v>
      </c>
      <c r="BB15" s="18">
        <v>0</v>
      </c>
      <c r="BC15" s="19">
        <v>0</v>
      </c>
      <c r="BD15" s="18">
        <v>0.2</v>
      </c>
    </row>
    <row r="16" spans="1:56" x14ac:dyDescent="0.3">
      <c r="A16" s="18" t="s">
        <v>31</v>
      </c>
      <c r="B16" s="18">
        <v>0.83333333333333337</v>
      </c>
      <c r="C16" s="18">
        <v>0.33333333333333331</v>
      </c>
      <c r="D16" s="18">
        <v>0.83333333333333337</v>
      </c>
      <c r="E16" s="18">
        <v>1.5</v>
      </c>
      <c r="F16" s="19">
        <v>0.55555555555555558</v>
      </c>
      <c r="G16" s="18">
        <v>0.33333333333333331</v>
      </c>
      <c r="H16" s="18">
        <v>0.33333333333333331</v>
      </c>
      <c r="I16" s="18">
        <v>0.33333333333333331</v>
      </c>
      <c r="J16" s="18">
        <v>2.5</v>
      </c>
      <c r="K16" s="18">
        <v>17.5</v>
      </c>
      <c r="L16" s="19">
        <v>0.14285714285714285</v>
      </c>
      <c r="M16" s="18">
        <v>5.666666666666667</v>
      </c>
      <c r="N16" s="18">
        <v>0.66666666666666663</v>
      </c>
      <c r="O16" s="18">
        <v>8.5</v>
      </c>
      <c r="P16" s="18">
        <v>5.333333333333333</v>
      </c>
      <c r="Q16" s="18">
        <v>9</v>
      </c>
      <c r="R16" s="19">
        <v>0.59259259259259256</v>
      </c>
      <c r="S16" s="18">
        <v>12</v>
      </c>
      <c r="T16" s="18">
        <v>20.333333333333332</v>
      </c>
      <c r="U16" s="19">
        <v>0.5901639344262295</v>
      </c>
      <c r="V16" s="18">
        <v>0.16666666666666666</v>
      </c>
      <c r="W16" s="18">
        <v>1</v>
      </c>
      <c r="X16" s="19">
        <v>0.16666666666666666</v>
      </c>
      <c r="Y16" s="18">
        <v>89</v>
      </c>
      <c r="Z16" s="18">
        <v>6.5</v>
      </c>
      <c r="AA16" s="18">
        <v>24.666666666666668</v>
      </c>
      <c r="AB16" s="19">
        <v>0.27715355805243447</v>
      </c>
      <c r="AC16" s="18">
        <v>0.83333333333333337</v>
      </c>
      <c r="AD16" s="18">
        <v>3.5</v>
      </c>
      <c r="AE16" s="19">
        <v>0.23809523809523808</v>
      </c>
      <c r="AF16" s="18">
        <v>43.666666666666664</v>
      </c>
      <c r="AG16" s="18">
        <v>52.666666666666664</v>
      </c>
      <c r="AH16" s="19">
        <v>0.82911392405063289</v>
      </c>
      <c r="AI16" s="18">
        <v>2</v>
      </c>
      <c r="AJ16" s="18">
        <v>3.5</v>
      </c>
      <c r="AK16" s="19">
        <v>0.5714285714285714</v>
      </c>
      <c r="AL16" s="19">
        <v>6.6455696202531639E-2</v>
      </c>
      <c r="AM16" s="18">
        <v>8.1666666666666661</v>
      </c>
      <c r="AN16" s="18">
        <v>3.5</v>
      </c>
      <c r="AO16" s="20">
        <v>740.83333333333337</v>
      </c>
      <c r="AP16" s="20">
        <v>307.83333333333331</v>
      </c>
      <c r="AQ16" s="19">
        <v>0.41552305961754782</v>
      </c>
      <c r="AR16" s="21">
        <v>240.83333333333334</v>
      </c>
      <c r="AS16" s="21">
        <v>548.66666666666663</v>
      </c>
      <c r="AT16" s="22">
        <v>1.8333333333333333</v>
      </c>
      <c r="AU16" s="22">
        <v>88.666666666666671</v>
      </c>
      <c r="AV16" s="18">
        <v>0</v>
      </c>
      <c r="AW16" s="18">
        <v>2.6666666666666665</v>
      </c>
      <c r="AX16" s="18">
        <v>0.33333333333333331</v>
      </c>
      <c r="AY16" s="18">
        <v>1</v>
      </c>
      <c r="AZ16" s="19">
        <v>0.66666666666666663</v>
      </c>
      <c r="BA16" s="18">
        <v>4</v>
      </c>
      <c r="BB16" s="18">
        <v>1.6666666666666667</v>
      </c>
      <c r="BC16" s="19">
        <v>0.41666666666666669</v>
      </c>
      <c r="BD16" s="18">
        <v>0.16666666666666666</v>
      </c>
    </row>
    <row r="17" spans="1:56" x14ac:dyDescent="0.3">
      <c r="A17" s="18" t="s">
        <v>32</v>
      </c>
      <c r="B17" s="18">
        <v>0</v>
      </c>
      <c r="C17" s="18">
        <v>0</v>
      </c>
      <c r="D17" s="18">
        <v>0.5</v>
      </c>
      <c r="E17" s="18">
        <v>1</v>
      </c>
      <c r="F17" s="19">
        <v>0.5</v>
      </c>
      <c r="G17" s="18">
        <v>0</v>
      </c>
      <c r="H17" s="18">
        <v>0</v>
      </c>
      <c r="I17" s="18">
        <v>0</v>
      </c>
      <c r="J17" s="18">
        <v>1.5</v>
      </c>
      <c r="K17" s="18">
        <v>9</v>
      </c>
      <c r="L17" s="19">
        <v>0.16666666666666666</v>
      </c>
      <c r="M17" s="18">
        <v>1.5</v>
      </c>
      <c r="N17" s="18">
        <v>0.5</v>
      </c>
      <c r="O17" s="18">
        <v>3</v>
      </c>
      <c r="P17" s="18">
        <v>0</v>
      </c>
      <c r="Q17" s="18">
        <v>0</v>
      </c>
      <c r="R17" s="19" t="e">
        <v>#DIV/0!</v>
      </c>
      <c r="S17" s="18">
        <v>2</v>
      </c>
      <c r="T17" s="18">
        <v>3.5</v>
      </c>
      <c r="U17" s="19">
        <v>0.5714285714285714</v>
      </c>
      <c r="V17" s="18">
        <v>0.5</v>
      </c>
      <c r="W17" s="18">
        <v>1</v>
      </c>
      <c r="X17" s="19">
        <v>0.5</v>
      </c>
      <c r="Y17" s="18">
        <v>28.5</v>
      </c>
      <c r="Z17" s="18">
        <v>0</v>
      </c>
      <c r="AA17" s="18">
        <v>2.5</v>
      </c>
      <c r="AB17" s="19">
        <v>8.771929824561403E-2</v>
      </c>
      <c r="AC17" s="18">
        <v>0</v>
      </c>
      <c r="AD17" s="18">
        <v>0</v>
      </c>
      <c r="AE17" s="19" t="e">
        <v>#DIV/0!</v>
      </c>
      <c r="AF17" s="18">
        <v>23.5</v>
      </c>
      <c r="AG17" s="18">
        <v>25.5</v>
      </c>
      <c r="AH17" s="19">
        <v>0.92156862745098034</v>
      </c>
      <c r="AI17" s="18">
        <v>2</v>
      </c>
      <c r="AJ17" s="18">
        <v>2.5</v>
      </c>
      <c r="AK17" s="19">
        <v>0.8</v>
      </c>
      <c r="AL17" s="19">
        <v>9.8039215686274508E-2</v>
      </c>
      <c r="AM17" s="18">
        <v>2.5</v>
      </c>
      <c r="AN17" s="18">
        <v>0</v>
      </c>
      <c r="AO17" s="20">
        <v>429.5</v>
      </c>
      <c r="AP17" s="20">
        <v>127</v>
      </c>
      <c r="AQ17" s="19">
        <v>0.29569266589057042</v>
      </c>
      <c r="AR17" s="21">
        <v>23.5</v>
      </c>
      <c r="AS17" s="21">
        <v>150.5</v>
      </c>
      <c r="AT17" s="22">
        <v>1.5</v>
      </c>
      <c r="AU17" s="22">
        <v>18</v>
      </c>
      <c r="AV17" s="18">
        <v>0</v>
      </c>
      <c r="AW17" s="18">
        <v>0</v>
      </c>
      <c r="AX17" s="18">
        <v>0</v>
      </c>
      <c r="AY17" s="18">
        <v>0</v>
      </c>
      <c r="AZ17" s="19" t="e">
        <v>#DIV/0!</v>
      </c>
      <c r="BA17" s="18">
        <v>0</v>
      </c>
      <c r="BB17" s="18">
        <v>0</v>
      </c>
      <c r="BC17" s="19" t="e">
        <v>#DIV/0!</v>
      </c>
      <c r="BD17" s="18">
        <v>0</v>
      </c>
    </row>
    <row r="18" spans="1:56" x14ac:dyDescent="0.3">
      <c r="A18" s="18" t="s">
        <v>115</v>
      </c>
      <c r="B18" s="18">
        <v>0</v>
      </c>
      <c r="C18" s="18">
        <v>0</v>
      </c>
      <c r="D18" s="18">
        <v>1.6</v>
      </c>
      <c r="E18" s="18">
        <v>1.6</v>
      </c>
      <c r="F18" s="19">
        <v>1</v>
      </c>
      <c r="G18" s="18">
        <v>0.6</v>
      </c>
      <c r="H18" s="18">
        <v>0.6</v>
      </c>
      <c r="I18" s="18">
        <v>0</v>
      </c>
      <c r="J18" s="18">
        <v>3.4</v>
      </c>
      <c r="K18" s="18">
        <v>12.6</v>
      </c>
      <c r="L18" s="19">
        <v>0.26984126984126983</v>
      </c>
      <c r="M18" s="18">
        <v>1</v>
      </c>
      <c r="N18" s="18">
        <v>0.4</v>
      </c>
      <c r="O18" s="18">
        <v>2.5</v>
      </c>
      <c r="P18" s="18">
        <v>0.4</v>
      </c>
      <c r="Q18" s="18">
        <v>0.4</v>
      </c>
      <c r="R18" s="19">
        <v>1</v>
      </c>
      <c r="S18" s="18">
        <v>5.8</v>
      </c>
      <c r="T18" s="18">
        <v>7.4</v>
      </c>
      <c r="U18" s="19">
        <v>0.78378378378378377</v>
      </c>
      <c r="V18" s="18">
        <v>2.8</v>
      </c>
      <c r="W18" s="18">
        <v>3</v>
      </c>
      <c r="X18" s="19">
        <v>0.93333333333333335</v>
      </c>
      <c r="Y18" s="18">
        <v>58.4</v>
      </c>
      <c r="Z18" s="18">
        <v>1.2</v>
      </c>
      <c r="AA18" s="18">
        <v>7.4</v>
      </c>
      <c r="AB18" s="19">
        <v>0.12671232876712329</v>
      </c>
      <c r="AC18" s="18">
        <v>0</v>
      </c>
      <c r="AD18" s="18">
        <v>0.4</v>
      </c>
      <c r="AE18" s="19">
        <v>0</v>
      </c>
      <c r="AF18" s="18">
        <v>43.2</v>
      </c>
      <c r="AG18" s="18">
        <v>47.8</v>
      </c>
      <c r="AH18" s="19">
        <v>0.90376569037656906</v>
      </c>
      <c r="AI18" s="18">
        <v>2.2000000000000002</v>
      </c>
      <c r="AJ18" s="18">
        <v>2.6</v>
      </c>
      <c r="AK18" s="19">
        <v>0.84615384615384615</v>
      </c>
      <c r="AL18" s="19">
        <v>5.4393305439330547E-2</v>
      </c>
      <c r="AM18" s="18">
        <v>3.6</v>
      </c>
      <c r="AN18" s="18">
        <v>0.2</v>
      </c>
      <c r="AO18" s="20">
        <v>754.8</v>
      </c>
      <c r="AP18" s="20">
        <v>173.2</v>
      </c>
      <c r="AQ18" s="19">
        <v>0.22946475887652359</v>
      </c>
      <c r="AR18" s="21">
        <v>127</v>
      </c>
      <c r="AS18" s="21">
        <v>300.2</v>
      </c>
      <c r="AT18" s="22">
        <v>2</v>
      </c>
      <c r="AU18" s="22">
        <v>56.4</v>
      </c>
      <c r="AV18" s="18">
        <v>0</v>
      </c>
      <c r="AW18" s="18">
        <v>0</v>
      </c>
      <c r="AX18" s="18">
        <v>0.6</v>
      </c>
      <c r="AY18" s="18">
        <v>0.2</v>
      </c>
      <c r="AZ18" s="19">
        <v>0</v>
      </c>
      <c r="BA18" s="18">
        <v>0.8</v>
      </c>
      <c r="BB18" s="18">
        <v>0.4</v>
      </c>
      <c r="BC18" s="19">
        <v>0.5</v>
      </c>
      <c r="BD18" s="18">
        <v>0.4</v>
      </c>
    </row>
    <row r="19" spans="1:56" x14ac:dyDescent="0.3">
      <c r="A19" s="18" t="s">
        <v>34</v>
      </c>
      <c r="B19" s="18">
        <v>0</v>
      </c>
      <c r="C19" s="18">
        <v>0</v>
      </c>
      <c r="D19" s="18">
        <v>1</v>
      </c>
      <c r="E19" s="18">
        <v>1.2857142857142858</v>
      </c>
      <c r="F19" s="19">
        <v>0.77777777777777779</v>
      </c>
      <c r="G19" s="18">
        <v>6.7142857142857144</v>
      </c>
      <c r="H19" s="18">
        <v>1.5714285714285714</v>
      </c>
      <c r="I19" s="18">
        <v>0.8571428571428571</v>
      </c>
      <c r="J19" s="18">
        <v>2.2857142857142856</v>
      </c>
      <c r="K19" s="18">
        <v>5.7142857142857144</v>
      </c>
      <c r="L19" s="19">
        <v>0.4</v>
      </c>
      <c r="M19" s="18">
        <v>1</v>
      </c>
      <c r="N19" s="18">
        <v>0.7142857142857143</v>
      </c>
      <c r="O19" s="18">
        <v>1.4</v>
      </c>
      <c r="P19" s="18">
        <v>0.14285714285714285</v>
      </c>
      <c r="Q19" s="18">
        <v>0.14285714285714285</v>
      </c>
      <c r="R19" s="19">
        <v>1</v>
      </c>
      <c r="S19" s="18">
        <v>4</v>
      </c>
      <c r="T19" s="18">
        <v>5.5714285714285712</v>
      </c>
      <c r="U19" s="19">
        <v>0.71794871794871795</v>
      </c>
      <c r="V19" s="18">
        <v>1.8571428571428572</v>
      </c>
      <c r="W19" s="18">
        <v>2.7142857142857144</v>
      </c>
      <c r="X19" s="19">
        <v>0.68421052631578949</v>
      </c>
      <c r="Y19" s="18">
        <v>93.857142857142861</v>
      </c>
      <c r="Z19" s="18">
        <v>0.42857142857142855</v>
      </c>
      <c r="AA19" s="18">
        <v>6.4285714285714288</v>
      </c>
      <c r="AB19" s="19">
        <v>6.8493150684931503E-2</v>
      </c>
      <c r="AC19" s="18">
        <v>0</v>
      </c>
      <c r="AD19" s="18">
        <v>0</v>
      </c>
      <c r="AE19" s="19" t="e">
        <v>#DIV/0!</v>
      </c>
      <c r="AF19" s="18">
        <v>74.142857142857139</v>
      </c>
      <c r="AG19" s="18">
        <v>80.285714285714292</v>
      </c>
      <c r="AH19" s="19">
        <v>0.92348754448398573</v>
      </c>
      <c r="AI19" s="18">
        <v>5.4285714285714288</v>
      </c>
      <c r="AJ19" s="18">
        <v>7.5714285714285712</v>
      </c>
      <c r="AK19" s="19">
        <v>0.71698113207547165</v>
      </c>
      <c r="AL19" s="19">
        <v>9.4306049822064059E-2</v>
      </c>
      <c r="AM19" s="18">
        <v>4.8571428571428568</v>
      </c>
      <c r="AN19" s="18">
        <v>0</v>
      </c>
      <c r="AO19" s="20">
        <v>1538.8571428571429</v>
      </c>
      <c r="AP19" s="20">
        <v>540.85714285714289</v>
      </c>
      <c r="AQ19" s="19">
        <v>0.35146676568882285</v>
      </c>
      <c r="AR19" s="21">
        <v>175.57142857142858</v>
      </c>
      <c r="AS19" s="21">
        <v>716.42857142857144</v>
      </c>
      <c r="AT19" s="22">
        <v>1.8571428571428572</v>
      </c>
      <c r="AU19" s="22">
        <v>88</v>
      </c>
      <c r="AV19" s="18">
        <v>0</v>
      </c>
      <c r="AW19" s="18">
        <v>0</v>
      </c>
      <c r="AX19" s="18">
        <v>0.14285714285714285</v>
      </c>
      <c r="AY19" s="18">
        <v>0</v>
      </c>
      <c r="AZ19" s="19">
        <v>0</v>
      </c>
      <c r="BA19" s="18">
        <v>0.14285714285714285</v>
      </c>
      <c r="BB19" s="18">
        <v>0</v>
      </c>
      <c r="BC19" s="19">
        <v>0</v>
      </c>
      <c r="BD19" s="18">
        <v>0</v>
      </c>
    </row>
    <row r="20" spans="1:56" x14ac:dyDescent="0.3">
      <c r="A20" s="18" t="s">
        <v>35</v>
      </c>
      <c r="B20" s="18">
        <v>0</v>
      </c>
      <c r="C20" s="18">
        <v>0</v>
      </c>
      <c r="D20" s="18">
        <v>3.5714285714285716</v>
      </c>
      <c r="E20" s="18">
        <v>5.1428571428571432</v>
      </c>
      <c r="F20" s="19">
        <v>0.69444444444444442</v>
      </c>
      <c r="G20" s="18">
        <v>0.5714285714285714</v>
      </c>
      <c r="H20" s="18">
        <v>0.7142857142857143</v>
      </c>
      <c r="I20" s="18">
        <v>0.42857142857142855</v>
      </c>
      <c r="J20" s="18">
        <v>7.7142857142857144</v>
      </c>
      <c r="K20" s="18">
        <v>23.857142857142858</v>
      </c>
      <c r="L20" s="19">
        <v>0.32335329341317365</v>
      </c>
      <c r="M20" s="18">
        <v>3</v>
      </c>
      <c r="N20" s="18">
        <v>2</v>
      </c>
      <c r="O20" s="18">
        <v>1.5</v>
      </c>
      <c r="P20" s="18">
        <v>1.1428571428571428</v>
      </c>
      <c r="Q20" s="18">
        <v>1.2857142857142858</v>
      </c>
      <c r="R20" s="19">
        <v>0.88888888888888884</v>
      </c>
      <c r="S20" s="18">
        <v>8</v>
      </c>
      <c r="T20" s="18">
        <v>13.428571428571429</v>
      </c>
      <c r="U20" s="19">
        <v>0.5957446808510638</v>
      </c>
      <c r="V20" s="18">
        <v>0.2857142857142857</v>
      </c>
      <c r="W20" s="18">
        <v>0.5714285714285714</v>
      </c>
      <c r="X20" s="19">
        <v>0.5</v>
      </c>
      <c r="Y20" s="18">
        <v>100.85714285714286</v>
      </c>
      <c r="Z20" s="18">
        <v>1</v>
      </c>
      <c r="AA20" s="18">
        <v>10</v>
      </c>
      <c r="AB20" s="19">
        <v>9.9150141643059492E-2</v>
      </c>
      <c r="AC20" s="18">
        <v>0</v>
      </c>
      <c r="AD20" s="18">
        <v>0.14285714285714285</v>
      </c>
      <c r="AE20" s="19">
        <v>0</v>
      </c>
      <c r="AF20" s="18">
        <v>78.571428571428569</v>
      </c>
      <c r="AG20" s="18">
        <v>85.428571428571431</v>
      </c>
      <c r="AH20" s="19">
        <v>0.91973244147157196</v>
      </c>
      <c r="AI20" s="18">
        <v>2.4285714285714284</v>
      </c>
      <c r="AJ20" s="18">
        <v>4.7142857142857144</v>
      </c>
      <c r="AK20" s="19">
        <v>0.51515151515151514</v>
      </c>
      <c r="AL20" s="19">
        <v>5.5183946488294312E-2</v>
      </c>
      <c r="AM20" s="18">
        <v>5.2857142857142856</v>
      </c>
      <c r="AN20" s="18">
        <v>0.5714285714285714</v>
      </c>
      <c r="AO20" s="20">
        <v>1249.7142857142858</v>
      </c>
      <c r="AP20" s="20">
        <v>350.28571428571428</v>
      </c>
      <c r="AQ20" s="19">
        <v>0.2802926383173297</v>
      </c>
      <c r="AR20" s="21">
        <v>177.85714285714286</v>
      </c>
      <c r="AS20" s="21">
        <v>528.14285714285711</v>
      </c>
      <c r="AT20" s="22">
        <v>2</v>
      </c>
      <c r="AU20" s="22">
        <v>85.857142857142861</v>
      </c>
      <c r="AV20" s="18">
        <v>0</v>
      </c>
      <c r="AW20" s="18">
        <v>0.14285714285714285</v>
      </c>
      <c r="AX20" s="18">
        <v>0</v>
      </c>
      <c r="AY20" s="18">
        <v>0.14285714285714285</v>
      </c>
      <c r="AZ20" s="19">
        <v>0.5</v>
      </c>
      <c r="BA20" s="18">
        <v>0.2857142857142857</v>
      </c>
      <c r="BB20" s="18">
        <v>0</v>
      </c>
      <c r="BC20" s="19">
        <v>0</v>
      </c>
      <c r="BD20" s="1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C3D98-82B9-40A8-89F2-2EE6AB75B294}">
  <dimension ref="A2:AT20"/>
  <sheetViews>
    <sheetView zoomScale="80" zoomScaleNormal="80" workbookViewId="0">
      <pane xSplit="1" topLeftCell="H1" activePane="topRight" state="frozen"/>
      <selection activeCell="L3" sqref="L3"/>
      <selection pane="topRight" activeCell="L3" sqref="L3"/>
    </sheetView>
  </sheetViews>
  <sheetFormatPr baseColWidth="10" defaultRowHeight="14.4" x14ac:dyDescent="0.3"/>
  <cols>
    <col min="1" max="1" width="12.21875" bestFit="1" customWidth="1"/>
    <col min="2" max="2" width="12" bestFit="1" customWidth="1"/>
    <col min="3" max="3" width="17.88671875" bestFit="1" customWidth="1"/>
    <col min="4" max="4" width="12.6640625" bestFit="1" customWidth="1"/>
    <col min="5" max="5" width="12.21875" bestFit="1" customWidth="1"/>
    <col min="6" max="6" width="14.33203125" bestFit="1" customWidth="1"/>
    <col min="7" max="7" width="12.77734375" bestFit="1" customWidth="1"/>
    <col min="8" max="8" width="12.44140625" bestFit="1" customWidth="1"/>
    <col min="9" max="9" width="12" bestFit="1" customWidth="1"/>
    <col min="10" max="10" width="12.6640625" bestFit="1" customWidth="1"/>
    <col min="11" max="11" width="15.77734375" bestFit="1" customWidth="1"/>
    <col min="12" max="12" width="27.109375" bestFit="1" customWidth="1"/>
    <col min="13" max="13" width="14.5546875" bestFit="1" customWidth="1"/>
    <col min="14" max="14" width="14.109375" bestFit="1" customWidth="1"/>
    <col min="15" max="15" width="16.5546875" bestFit="1" customWidth="1"/>
    <col min="16" max="16" width="12.21875" bestFit="1" customWidth="1"/>
    <col min="17" max="17" width="13.5546875" bestFit="1" customWidth="1"/>
    <col min="18" max="18" width="14" bestFit="1" customWidth="1"/>
    <col min="19" max="19" width="19.109375" bestFit="1" customWidth="1"/>
    <col min="20" max="20" width="20.6640625" bestFit="1" customWidth="1"/>
    <col min="21" max="21" width="21.109375" bestFit="1" customWidth="1"/>
    <col min="22" max="22" width="12.33203125" bestFit="1" customWidth="1"/>
    <col min="23" max="23" width="19.33203125" bestFit="1" customWidth="1"/>
    <col min="24" max="24" width="13.5546875" bestFit="1" customWidth="1"/>
    <col min="25" max="25" width="18.33203125" bestFit="1" customWidth="1"/>
    <col min="26" max="26" width="12" bestFit="1" customWidth="1"/>
    <col min="27" max="27" width="14" bestFit="1" customWidth="1"/>
    <col min="28" max="28" width="14.109375" bestFit="1" customWidth="1"/>
    <col min="29" max="29" width="13" bestFit="1" customWidth="1"/>
    <col min="30" max="30" width="16.21875" bestFit="1" customWidth="1"/>
    <col min="31" max="31" width="21.6640625" bestFit="1" customWidth="1"/>
    <col min="32" max="32" width="20.44140625" bestFit="1" customWidth="1"/>
    <col min="33" max="33" width="23.5546875" bestFit="1" customWidth="1"/>
    <col min="34" max="34" width="18.5546875" bestFit="1" customWidth="1"/>
    <col min="35" max="35" width="28.5546875" bestFit="1" customWidth="1"/>
    <col min="36" max="37" width="12" bestFit="1" customWidth="1"/>
    <col min="38" max="38" width="14.88671875" bestFit="1" customWidth="1"/>
    <col min="39" max="39" width="12" bestFit="1" customWidth="1"/>
    <col min="40" max="40" width="13.77734375" bestFit="1" customWidth="1"/>
    <col min="41" max="41" width="12" bestFit="1" customWidth="1"/>
    <col min="42" max="42" width="11.6640625" bestFit="1" customWidth="1"/>
    <col min="43" max="43" width="12" bestFit="1" customWidth="1"/>
    <col min="44" max="44" width="14.88671875" bestFit="1" customWidth="1"/>
    <col min="45" max="45" width="16.88671875" bestFit="1" customWidth="1"/>
    <col min="46" max="46" width="12" bestFit="1" customWidth="1"/>
  </cols>
  <sheetData>
    <row r="2" spans="1:46" x14ac:dyDescent="0.3">
      <c r="A2" s="18" t="s">
        <v>119</v>
      </c>
      <c r="B2" s="18" t="s">
        <v>100</v>
      </c>
      <c r="C2" s="18" t="s">
        <v>82</v>
      </c>
      <c r="D2" s="18" t="s">
        <v>68</v>
      </c>
      <c r="E2" s="18" t="s">
        <v>69</v>
      </c>
      <c r="F2" s="18" t="s">
        <v>70</v>
      </c>
      <c r="G2" s="18" t="s">
        <v>71</v>
      </c>
      <c r="H2" s="18" t="s">
        <v>72</v>
      </c>
      <c r="I2" s="18" t="s">
        <v>97</v>
      </c>
      <c r="J2" s="18" t="s">
        <v>77</v>
      </c>
      <c r="K2" s="18" t="s">
        <v>78</v>
      </c>
      <c r="L2" s="18" t="s">
        <v>79</v>
      </c>
      <c r="M2" s="18" t="s">
        <v>59</v>
      </c>
      <c r="N2" s="18" t="s">
        <v>60</v>
      </c>
      <c r="O2" s="18" t="s">
        <v>61</v>
      </c>
      <c r="P2" s="18" t="s">
        <v>62</v>
      </c>
      <c r="Q2" s="18" t="s">
        <v>63</v>
      </c>
      <c r="R2" s="18" t="s">
        <v>64</v>
      </c>
      <c r="S2" s="18" t="s">
        <v>65</v>
      </c>
      <c r="T2" s="18" t="s">
        <v>66</v>
      </c>
      <c r="U2" s="18" t="s">
        <v>67</v>
      </c>
      <c r="V2" s="18" t="s">
        <v>37</v>
      </c>
      <c r="W2" s="18" t="s">
        <v>39</v>
      </c>
      <c r="X2" s="18" t="s">
        <v>40</v>
      </c>
      <c r="Y2" s="18" t="s">
        <v>42</v>
      </c>
      <c r="Z2" s="18" t="s">
        <v>43</v>
      </c>
      <c r="AA2" s="18" t="s">
        <v>44</v>
      </c>
      <c r="AB2" s="18" t="s">
        <v>45</v>
      </c>
      <c r="AC2" s="18" t="s">
        <v>46</v>
      </c>
      <c r="AD2" s="18" t="s">
        <v>47</v>
      </c>
      <c r="AE2" s="18" t="s">
        <v>48</v>
      </c>
      <c r="AF2" s="18" t="s">
        <v>49</v>
      </c>
      <c r="AG2" s="18" t="s">
        <v>50</v>
      </c>
      <c r="AH2" s="18" t="s">
        <v>51</v>
      </c>
      <c r="AI2" s="18" t="s">
        <v>53</v>
      </c>
      <c r="AJ2" s="18" t="s">
        <v>85</v>
      </c>
      <c r="AK2" s="18" t="s">
        <v>86</v>
      </c>
      <c r="AL2" s="18" t="s">
        <v>0</v>
      </c>
      <c r="AM2" s="18" t="s">
        <v>1</v>
      </c>
      <c r="AN2" s="18" t="s">
        <v>2</v>
      </c>
      <c r="AO2" s="18" t="s">
        <v>3</v>
      </c>
      <c r="AP2" s="18" t="s">
        <v>4</v>
      </c>
      <c r="AQ2" s="18" t="s">
        <v>5</v>
      </c>
      <c r="AR2" s="18" t="s">
        <v>6</v>
      </c>
      <c r="AS2" s="18" t="s">
        <v>7</v>
      </c>
      <c r="AT2" s="18" t="s">
        <v>8</v>
      </c>
    </row>
    <row r="3" spans="1:46" x14ac:dyDescent="0.3">
      <c r="A3" s="18" t="s">
        <v>102</v>
      </c>
      <c r="B3" s="18">
        <v>0.25</v>
      </c>
      <c r="C3" s="18">
        <v>0</v>
      </c>
      <c r="D3" s="18">
        <v>3</v>
      </c>
      <c r="E3" s="18">
        <v>4.375</v>
      </c>
      <c r="F3" s="19">
        <v>0.68571428571428572</v>
      </c>
      <c r="G3" s="18">
        <v>0.875</v>
      </c>
      <c r="H3" s="18">
        <v>1.625</v>
      </c>
      <c r="I3" s="18">
        <v>0.25</v>
      </c>
      <c r="J3" s="18">
        <v>1</v>
      </c>
      <c r="K3" s="18">
        <v>1.25</v>
      </c>
      <c r="L3" s="18">
        <v>0.8</v>
      </c>
      <c r="M3" s="18">
        <v>1.5</v>
      </c>
      <c r="N3" s="18">
        <v>2.75</v>
      </c>
      <c r="O3" s="19">
        <v>0.54545454545454541</v>
      </c>
      <c r="P3" s="18">
        <v>6.25</v>
      </c>
      <c r="Q3" s="18">
        <v>12.125</v>
      </c>
      <c r="R3" s="19">
        <v>0.51546391752577314</v>
      </c>
      <c r="S3" s="18">
        <v>0.875</v>
      </c>
      <c r="T3" s="18">
        <v>1.75</v>
      </c>
      <c r="U3" s="19">
        <v>0.5</v>
      </c>
      <c r="V3" s="18">
        <v>98.75</v>
      </c>
      <c r="W3" s="18">
        <v>17</v>
      </c>
      <c r="X3" s="19">
        <v>0.17215189873417722</v>
      </c>
      <c r="Y3" s="18">
        <v>1.125</v>
      </c>
      <c r="Z3" s="18">
        <v>4.625</v>
      </c>
      <c r="AA3" s="19">
        <v>0.24324324324324326</v>
      </c>
      <c r="AB3" s="18">
        <v>60.25</v>
      </c>
      <c r="AC3" s="18">
        <v>69.625</v>
      </c>
      <c r="AD3" s="19">
        <v>0.86535008976660677</v>
      </c>
      <c r="AE3" s="18">
        <v>3.5</v>
      </c>
      <c r="AF3" s="18">
        <v>5.5</v>
      </c>
      <c r="AG3" s="19">
        <v>0.63636363636363635</v>
      </c>
      <c r="AH3" s="19">
        <v>7.899461400359066E-2</v>
      </c>
      <c r="AI3" s="18">
        <v>1.75</v>
      </c>
      <c r="AJ3" s="18">
        <v>1.875</v>
      </c>
      <c r="AK3" s="18">
        <v>90</v>
      </c>
      <c r="AL3" s="18">
        <v>0</v>
      </c>
      <c r="AM3" s="18">
        <v>0.25</v>
      </c>
      <c r="AN3" s="18">
        <v>0.25</v>
      </c>
      <c r="AO3" s="18">
        <v>0.125</v>
      </c>
      <c r="AP3" s="19">
        <v>0.4</v>
      </c>
      <c r="AQ3" s="18">
        <v>0.625</v>
      </c>
      <c r="AR3" s="18">
        <v>0.5</v>
      </c>
      <c r="AS3" s="19">
        <v>0.8</v>
      </c>
      <c r="AT3" s="18">
        <v>0</v>
      </c>
    </row>
    <row r="4" spans="1:46" x14ac:dyDescent="0.3">
      <c r="A4" s="18" t="s">
        <v>103</v>
      </c>
      <c r="B4" s="18">
        <v>0</v>
      </c>
      <c r="C4" s="18">
        <v>0</v>
      </c>
      <c r="D4" s="18">
        <v>3</v>
      </c>
      <c r="E4" s="18">
        <v>3</v>
      </c>
      <c r="F4" s="19">
        <v>1</v>
      </c>
      <c r="G4" s="18">
        <v>2</v>
      </c>
      <c r="H4" s="18">
        <v>1</v>
      </c>
      <c r="I4" s="18">
        <v>1</v>
      </c>
      <c r="J4" s="18">
        <v>1.5</v>
      </c>
      <c r="K4" s="18">
        <v>0.5</v>
      </c>
      <c r="L4" s="18">
        <v>3</v>
      </c>
      <c r="M4" s="18">
        <v>0.5</v>
      </c>
      <c r="N4" s="18">
        <v>1.5</v>
      </c>
      <c r="O4" s="19">
        <v>0.33333333333333331</v>
      </c>
      <c r="P4" s="18">
        <v>7.5</v>
      </c>
      <c r="Q4" s="18">
        <v>9.5</v>
      </c>
      <c r="R4" s="19">
        <v>0.78947368421052633</v>
      </c>
      <c r="S4" s="18">
        <v>3</v>
      </c>
      <c r="T4" s="18">
        <v>3.5</v>
      </c>
      <c r="U4" s="19">
        <v>0.8571428571428571</v>
      </c>
      <c r="V4" s="18">
        <v>80</v>
      </c>
      <c r="W4" s="18">
        <v>12</v>
      </c>
      <c r="X4" s="19">
        <v>0.15</v>
      </c>
      <c r="Y4" s="18">
        <v>0</v>
      </c>
      <c r="Z4" s="18">
        <v>2</v>
      </c>
      <c r="AA4" s="19">
        <v>0</v>
      </c>
      <c r="AB4" s="18">
        <v>50</v>
      </c>
      <c r="AC4" s="18">
        <v>57.5</v>
      </c>
      <c r="AD4" s="19">
        <v>0.86956521739130432</v>
      </c>
      <c r="AE4" s="18">
        <v>0.5</v>
      </c>
      <c r="AF4" s="18">
        <v>0.5</v>
      </c>
      <c r="AG4" s="19">
        <v>1</v>
      </c>
      <c r="AH4" s="19">
        <v>8.6956521739130436E-3</v>
      </c>
      <c r="AI4" s="18">
        <v>0</v>
      </c>
      <c r="AJ4" s="18">
        <v>0</v>
      </c>
      <c r="AK4" s="18">
        <v>90</v>
      </c>
      <c r="AL4" s="18">
        <v>0</v>
      </c>
      <c r="AM4" s="18">
        <v>0</v>
      </c>
      <c r="AN4" s="18">
        <v>0.5</v>
      </c>
      <c r="AO4" s="18">
        <v>0</v>
      </c>
      <c r="AP4" s="19">
        <v>0</v>
      </c>
      <c r="AQ4" s="18">
        <v>0.5</v>
      </c>
      <c r="AR4" s="18">
        <v>0</v>
      </c>
      <c r="AS4" s="19">
        <v>0</v>
      </c>
      <c r="AT4" s="18">
        <v>0</v>
      </c>
    </row>
    <row r="5" spans="1:46" x14ac:dyDescent="0.3">
      <c r="A5" s="18" t="s">
        <v>13</v>
      </c>
      <c r="B5" s="18">
        <v>0.875</v>
      </c>
      <c r="C5" s="18">
        <v>0.125</v>
      </c>
      <c r="D5" s="18">
        <v>0.125</v>
      </c>
      <c r="E5" s="18">
        <v>0.75</v>
      </c>
      <c r="F5" s="19">
        <v>0.16666666666666666</v>
      </c>
      <c r="G5" s="18">
        <v>0.625</v>
      </c>
      <c r="H5" s="18">
        <v>0.625</v>
      </c>
      <c r="I5" s="18">
        <v>0.125</v>
      </c>
      <c r="J5" s="18">
        <v>0.375</v>
      </c>
      <c r="K5" s="18">
        <v>0.75</v>
      </c>
      <c r="L5" s="18">
        <v>0.5</v>
      </c>
      <c r="M5" s="18">
        <v>0</v>
      </c>
      <c r="N5" s="18">
        <v>0.5</v>
      </c>
      <c r="O5" s="19">
        <v>0</v>
      </c>
      <c r="P5" s="18">
        <v>1.125</v>
      </c>
      <c r="Q5" s="18">
        <v>5</v>
      </c>
      <c r="R5" s="19">
        <v>0.22500000000000001</v>
      </c>
      <c r="S5" s="18">
        <v>0.625</v>
      </c>
      <c r="T5" s="18">
        <v>1.375</v>
      </c>
      <c r="U5" s="19">
        <v>0.45454545454545453</v>
      </c>
      <c r="V5" s="18">
        <v>28.25</v>
      </c>
      <c r="W5" s="18">
        <v>7.5</v>
      </c>
      <c r="X5" s="19">
        <v>0.26548672566371684</v>
      </c>
      <c r="Y5" s="18">
        <v>0</v>
      </c>
      <c r="Z5" s="18">
        <v>0.125</v>
      </c>
      <c r="AA5" s="19">
        <v>0</v>
      </c>
      <c r="AB5" s="18">
        <v>14.375</v>
      </c>
      <c r="AC5" s="18">
        <v>18</v>
      </c>
      <c r="AD5" s="19">
        <v>0.79861111111111116</v>
      </c>
      <c r="AE5" s="18">
        <v>0.5</v>
      </c>
      <c r="AF5" s="18">
        <v>0.75</v>
      </c>
      <c r="AG5" s="19">
        <v>0.66666666666666663</v>
      </c>
      <c r="AH5" s="19">
        <v>4.1666666666666664E-2</v>
      </c>
      <c r="AI5" s="18">
        <v>0.625</v>
      </c>
      <c r="AJ5" s="18">
        <v>1.875</v>
      </c>
      <c r="AK5" s="18">
        <v>85</v>
      </c>
      <c r="AL5" s="18">
        <v>0.125</v>
      </c>
      <c r="AM5" s="18">
        <v>1.25</v>
      </c>
      <c r="AN5" s="18">
        <v>1.625</v>
      </c>
      <c r="AO5" s="18">
        <v>0.5</v>
      </c>
      <c r="AP5" s="19">
        <v>0.37037037037037035</v>
      </c>
      <c r="AQ5" s="18">
        <v>3.375</v>
      </c>
      <c r="AR5" s="18">
        <v>0.75</v>
      </c>
      <c r="AS5" s="19">
        <v>0.22222222222222221</v>
      </c>
      <c r="AT5" s="18">
        <v>0.875</v>
      </c>
    </row>
    <row r="6" spans="1:46" x14ac:dyDescent="0.3">
      <c r="A6" s="18" t="s">
        <v>16</v>
      </c>
      <c r="B6" s="18">
        <v>0.2</v>
      </c>
      <c r="C6" s="18">
        <v>0.2</v>
      </c>
      <c r="D6" s="18">
        <v>0.2</v>
      </c>
      <c r="E6" s="18">
        <v>0.4</v>
      </c>
      <c r="F6" s="19">
        <v>0.5</v>
      </c>
      <c r="G6" s="18">
        <v>0</v>
      </c>
      <c r="H6" s="18">
        <v>0</v>
      </c>
      <c r="I6" s="18">
        <v>0</v>
      </c>
      <c r="J6" s="18">
        <v>0.2</v>
      </c>
      <c r="K6" s="18">
        <v>0.2</v>
      </c>
      <c r="L6" s="18">
        <v>1</v>
      </c>
      <c r="M6" s="18">
        <v>1.2</v>
      </c>
      <c r="N6" s="18">
        <v>2.4</v>
      </c>
      <c r="O6" s="19">
        <v>0.5</v>
      </c>
      <c r="P6" s="18">
        <v>1.6</v>
      </c>
      <c r="Q6" s="18">
        <v>4</v>
      </c>
      <c r="R6" s="19">
        <v>0.4</v>
      </c>
      <c r="S6" s="18">
        <v>0</v>
      </c>
      <c r="T6" s="18">
        <v>0.4</v>
      </c>
      <c r="U6" s="19">
        <v>0</v>
      </c>
      <c r="V6" s="18">
        <v>22.8</v>
      </c>
      <c r="W6" s="18">
        <v>8.1999999999999993</v>
      </c>
      <c r="X6" s="19">
        <v>0.35964912280701755</v>
      </c>
      <c r="Y6" s="18">
        <v>0.4</v>
      </c>
      <c r="Z6" s="18">
        <v>3</v>
      </c>
      <c r="AA6" s="19">
        <v>0.13333333333333333</v>
      </c>
      <c r="AB6" s="18">
        <v>9.6</v>
      </c>
      <c r="AC6" s="18">
        <v>12.6</v>
      </c>
      <c r="AD6" s="19">
        <v>0.76190476190476186</v>
      </c>
      <c r="AE6" s="18">
        <v>1</v>
      </c>
      <c r="AF6" s="18">
        <v>1</v>
      </c>
      <c r="AG6" s="19">
        <v>1</v>
      </c>
      <c r="AH6" s="19">
        <v>7.9365079365079361E-2</v>
      </c>
      <c r="AI6" s="18">
        <v>0.6</v>
      </c>
      <c r="AJ6" s="18">
        <v>2.4</v>
      </c>
      <c r="AK6" s="18">
        <v>28.6</v>
      </c>
      <c r="AL6" s="18">
        <v>0</v>
      </c>
      <c r="AM6" s="18">
        <v>0.4</v>
      </c>
      <c r="AN6" s="18">
        <v>0.8</v>
      </c>
      <c r="AO6" s="18">
        <v>0.2</v>
      </c>
      <c r="AP6" s="19">
        <v>0.2857142857142857</v>
      </c>
      <c r="AQ6" s="18">
        <v>1.4</v>
      </c>
      <c r="AR6" s="18">
        <v>0.8</v>
      </c>
      <c r="AS6" s="19">
        <v>0.5714285714285714</v>
      </c>
      <c r="AT6" s="18">
        <v>0</v>
      </c>
    </row>
    <row r="7" spans="1:46" x14ac:dyDescent="0.3">
      <c r="A7" s="18" t="s">
        <v>106</v>
      </c>
      <c r="B7" s="18">
        <v>0</v>
      </c>
      <c r="C7" s="18">
        <v>0</v>
      </c>
      <c r="D7" s="18">
        <v>0</v>
      </c>
      <c r="E7" s="18">
        <v>0</v>
      </c>
      <c r="F7" s="19" t="e">
        <v>#DIV/0!</v>
      </c>
      <c r="G7" s="18">
        <v>0</v>
      </c>
      <c r="H7" s="18">
        <v>1</v>
      </c>
      <c r="I7" s="18">
        <v>0</v>
      </c>
      <c r="J7" s="18">
        <v>0</v>
      </c>
      <c r="K7" s="18">
        <v>0</v>
      </c>
      <c r="L7" s="18"/>
      <c r="M7" s="18">
        <v>0</v>
      </c>
      <c r="N7" s="18">
        <v>0</v>
      </c>
      <c r="O7" s="19" t="e">
        <v>#DIV/0!</v>
      </c>
      <c r="P7" s="18">
        <v>0</v>
      </c>
      <c r="Q7" s="18">
        <v>0</v>
      </c>
      <c r="R7" s="19" t="e">
        <v>#DIV/0!</v>
      </c>
      <c r="S7" s="18">
        <v>0</v>
      </c>
      <c r="T7" s="18">
        <v>0</v>
      </c>
      <c r="U7" s="19" t="e">
        <v>#DIV/0!</v>
      </c>
      <c r="V7" s="18">
        <v>9</v>
      </c>
      <c r="W7" s="18">
        <v>1</v>
      </c>
      <c r="X7" s="19">
        <v>0.1111111111111111</v>
      </c>
      <c r="Y7" s="18">
        <v>0</v>
      </c>
      <c r="Z7" s="18">
        <v>0</v>
      </c>
      <c r="AA7" s="19" t="e">
        <v>#DIV/0!</v>
      </c>
      <c r="AB7" s="18">
        <v>7</v>
      </c>
      <c r="AC7" s="18">
        <v>8</v>
      </c>
      <c r="AD7" s="19">
        <v>0.875</v>
      </c>
      <c r="AE7" s="18">
        <v>1</v>
      </c>
      <c r="AF7" s="18">
        <v>1</v>
      </c>
      <c r="AG7" s="19">
        <v>1</v>
      </c>
      <c r="AH7" s="19">
        <v>0.125</v>
      </c>
      <c r="AI7" s="18">
        <v>0</v>
      </c>
      <c r="AJ7" s="18">
        <v>0</v>
      </c>
      <c r="AK7" s="18">
        <v>5</v>
      </c>
      <c r="AL7" s="18">
        <v>0</v>
      </c>
      <c r="AM7" s="18">
        <v>0</v>
      </c>
      <c r="AN7" s="18">
        <v>0</v>
      </c>
      <c r="AO7" s="18">
        <v>0</v>
      </c>
      <c r="AP7" s="19" t="e">
        <v>#DIV/0!</v>
      </c>
      <c r="AQ7" s="18">
        <v>0</v>
      </c>
      <c r="AR7" s="18">
        <v>0</v>
      </c>
      <c r="AS7" s="19" t="e">
        <v>#DIV/0!</v>
      </c>
      <c r="AT7" s="18">
        <v>0</v>
      </c>
    </row>
    <row r="8" spans="1:46" x14ac:dyDescent="0.3">
      <c r="A8" s="18" t="s">
        <v>18</v>
      </c>
      <c r="B8" s="18">
        <v>0</v>
      </c>
      <c r="C8" s="18">
        <v>0.125</v>
      </c>
      <c r="D8" s="18">
        <v>0.75</v>
      </c>
      <c r="E8" s="18">
        <v>1.5</v>
      </c>
      <c r="F8" s="19">
        <v>0.5</v>
      </c>
      <c r="G8" s="18">
        <v>0.125</v>
      </c>
      <c r="H8" s="18">
        <v>0.75</v>
      </c>
      <c r="I8" s="18">
        <v>0.125</v>
      </c>
      <c r="J8" s="18">
        <v>0.125</v>
      </c>
      <c r="K8" s="18">
        <v>0.5</v>
      </c>
      <c r="L8" s="18">
        <v>0.25</v>
      </c>
      <c r="M8" s="18">
        <v>0.875</v>
      </c>
      <c r="N8" s="18">
        <v>1.125</v>
      </c>
      <c r="O8" s="19">
        <v>0.77777777777777779</v>
      </c>
      <c r="P8" s="18">
        <v>2.125</v>
      </c>
      <c r="Q8" s="18">
        <v>5</v>
      </c>
      <c r="R8" s="19">
        <v>0.42499999999999999</v>
      </c>
      <c r="S8" s="18">
        <v>0.375</v>
      </c>
      <c r="T8" s="18">
        <v>0.87878787878787878</v>
      </c>
      <c r="U8" s="19">
        <v>0.42672413793103448</v>
      </c>
      <c r="V8" s="18">
        <v>35.25</v>
      </c>
      <c r="W8" s="18">
        <v>4.75</v>
      </c>
      <c r="X8" s="19">
        <v>0.13475177304964539</v>
      </c>
      <c r="Y8" s="18">
        <v>0.125</v>
      </c>
      <c r="Z8" s="18">
        <v>0.5</v>
      </c>
      <c r="AA8" s="19">
        <v>0.25</v>
      </c>
      <c r="AB8" s="18">
        <v>26.125</v>
      </c>
      <c r="AC8" s="18">
        <v>28.5</v>
      </c>
      <c r="AD8" s="19">
        <v>0.91666666666666663</v>
      </c>
      <c r="AE8" s="18">
        <v>1.25</v>
      </c>
      <c r="AF8" s="18">
        <v>1.25</v>
      </c>
      <c r="AG8" s="19">
        <v>1</v>
      </c>
      <c r="AH8" s="19">
        <v>4.3859649122807015E-2</v>
      </c>
      <c r="AI8" s="18">
        <v>1.125</v>
      </c>
      <c r="AJ8" s="18">
        <v>1.875</v>
      </c>
      <c r="AK8" s="18">
        <v>39.5</v>
      </c>
      <c r="AL8" s="18">
        <v>0</v>
      </c>
      <c r="AM8" s="18">
        <v>0.375</v>
      </c>
      <c r="AN8" s="18">
        <v>0.125</v>
      </c>
      <c r="AO8" s="18">
        <v>0</v>
      </c>
      <c r="AP8" s="19">
        <v>0.75</v>
      </c>
      <c r="AQ8" s="18">
        <v>0.5</v>
      </c>
      <c r="AR8" s="18">
        <v>0.375</v>
      </c>
      <c r="AS8" s="19">
        <v>0.75</v>
      </c>
      <c r="AT8" s="18">
        <v>0</v>
      </c>
    </row>
    <row r="9" spans="1:46" x14ac:dyDescent="0.3">
      <c r="A9" s="18" t="s">
        <v>24</v>
      </c>
      <c r="B9" s="18">
        <v>0</v>
      </c>
      <c r="C9" s="18">
        <v>0</v>
      </c>
      <c r="D9" s="18">
        <v>0.66666666666666663</v>
      </c>
      <c r="E9" s="18">
        <v>0.66666666666666663</v>
      </c>
      <c r="F9" s="19">
        <v>1</v>
      </c>
      <c r="G9" s="18">
        <v>2.3333333333333335</v>
      </c>
      <c r="H9" s="18">
        <v>0.33333333333333331</v>
      </c>
      <c r="I9" s="18">
        <v>0</v>
      </c>
      <c r="J9" s="18">
        <v>0.33333333333333331</v>
      </c>
      <c r="K9" s="18">
        <v>0.66666666666666663</v>
      </c>
      <c r="L9" s="18">
        <v>0.5</v>
      </c>
      <c r="M9" s="18">
        <v>0.66666666666666663</v>
      </c>
      <c r="N9" s="18">
        <v>1</v>
      </c>
      <c r="O9" s="19">
        <v>0.66666666666666663</v>
      </c>
      <c r="P9" s="18">
        <v>2</v>
      </c>
      <c r="Q9" s="18">
        <v>3.6666666666666665</v>
      </c>
      <c r="R9" s="19">
        <v>0.54545454545454541</v>
      </c>
      <c r="S9" s="18">
        <v>0.33333333333333331</v>
      </c>
      <c r="T9" s="18">
        <v>1.3333333333333333</v>
      </c>
      <c r="U9" s="19">
        <v>0.25</v>
      </c>
      <c r="V9" s="18">
        <v>37</v>
      </c>
      <c r="W9" s="18">
        <v>3</v>
      </c>
      <c r="X9" s="19">
        <v>8.1081081081081086E-2</v>
      </c>
      <c r="Y9" s="18">
        <v>0</v>
      </c>
      <c r="Z9" s="18">
        <v>0</v>
      </c>
      <c r="AA9" s="19" t="e">
        <v>#DIV/0!</v>
      </c>
      <c r="AB9" s="18">
        <v>29</v>
      </c>
      <c r="AC9" s="18">
        <v>31.666666666666668</v>
      </c>
      <c r="AD9" s="19">
        <v>0.91578947368421049</v>
      </c>
      <c r="AE9" s="18">
        <v>1</v>
      </c>
      <c r="AF9" s="18">
        <v>2</v>
      </c>
      <c r="AG9" s="19">
        <v>0.5</v>
      </c>
      <c r="AH9" s="19">
        <v>6.3157894736842107E-2</v>
      </c>
      <c r="AI9" s="18">
        <v>0.33333333333333331</v>
      </c>
      <c r="AJ9" s="18">
        <v>1</v>
      </c>
      <c r="AK9" s="18">
        <v>66</v>
      </c>
      <c r="AL9" s="18">
        <v>0</v>
      </c>
      <c r="AM9" s="18">
        <v>0</v>
      </c>
      <c r="AN9" s="18">
        <v>0</v>
      </c>
      <c r="AO9" s="18">
        <v>0.33333333333333331</v>
      </c>
      <c r="AP9" s="19">
        <v>0</v>
      </c>
      <c r="AQ9" s="18">
        <v>0.33333333333333331</v>
      </c>
      <c r="AR9" s="18">
        <v>0</v>
      </c>
      <c r="AS9" s="19">
        <v>0</v>
      </c>
      <c r="AT9" s="18">
        <v>0</v>
      </c>
    </row>
    <row r="10" spans="1:46" x14ac:dyDescent="0.3">
      <c r="A10" s="18" t="s">
        <v>26</v>
      </c>
      <c r="B10" s="18">
        <v>0.5</v>
      </c>
      <c r="C10" s="18">
        <v>0.33333333333333331</v>
      </c>
      <c r="D10" s="18">
        <v>1.5</v>
      </c>
      <c r="E10" s="18">
        <v>2.1666666666666665</v>
      </c>
      <c r="F10" s="19">
        <v>0.69230769230769229</v>
      </c>
      <c r="G10" s="18">
        <v>2</v>
      </c>
      <c r="H10" s="18">
        <v>0.83333333333333337</v>
      </c>
      <c r="I10" s="18">
        <v>0.16666666666666666</v>
      </c>
      <c r="J10" s="18">
        <v>0.16666666666666666</v>
      </c>
      <c r="K10" s="18">
        <v>1</v>
      </c>
      <c r="L10" s="18">
        <v>0.16666666666666666</v>
      </c>
      <c r="M10" s="18">
        <v>0.5</v>
      </c>
      <c r="N10" s="18">
        <v>1</v>
      </c>
      <c r="O10" s="19">
        <v>0.5</v>
      </c>
      <c r="P10" s="18">
        <v>4</v>
      </c>
      <c r="Q10" s="18">
        <v>7.166666666666667</v>
      </c>
      <c r="R10" s="19">
        <v>0.55813953488372092</v>
      </c>
      <c r="S10" s="18">
        <v>1.8333333333333333</v>
      </c>
      <c r="T10" s="18">
        <v>2.1641791044776117</v>
      </c>
      <c r="U10" s="19">
        <v>0.84712643678160926</v>
      </c>
      <c r="V10" s="18">
        <v>67</v>
      </c>
      <c r="W10" s="18">
        <v>10.5</v>
      </c>
      <c r="X10" s="19">
        <v>0.15671641791044777</v>
      </c>
      <c r="Y10" s="18">
        <v>0.33333333333333331</v>
      </c>
      <c r="Z10" s="18">
        <v>1.5</v>
      </c>
      <c r="AA10" s="19">
        <v>0.22222222222222221</v>
      </c>
      <c r="AB10" s="18">
        <v>42.333333333333336</v>
      </c>
      <c r="AC10" s="18">
        <v>47.833333333333336</v>
      </c>
      <c r="AD10" s="19">
        <v>0.8850174216027874</v>
      </c>
      <c r="AE10" s="18">
        <v>0.5</v>
      </c>
      <c r="AF10" s="18">
        <v>1</v>
      </c>
      <c r="AG10" s="19">
        <v>0.5</v>
      </c>
      <c r="AH10" s="19">
        <v>2.0905923344947737E-2</v>
      </c>
      <c r="AI10" s="18">
        <v>0.33333333333333331</v>
      </c>
      <c r="AJ10" s="18">
        <v>2.5</v>
      </c>
      <c r="AK10" s="18">
        <v>90</v>
      </c>
      <c r="AL10" s="18">
        <v>0</v>
      </c>
      <c r="AM10" s="18">
        <v>0.5</v>
      </c>
      <c r="AN10" s="18">
        <v>0.16666666666666666</v>
      </c>
      <c r="AO10" s="18">
        <v>0</v>
      </c>
      <c r="AP10" s="19">
        <v>0.75</v>
      </c>
      <c r="AQ10" s="18">
        <v>0.66666666666666663</v>
      </c>
      <c r="AR10" s="18">
        <v>0.16666666666666666</v>
      </c>
      <c r="AS10" s="19">
        <v>0.25</v>
      </c>
      <c r="AT10" s="18">
        <v>0.16666666666666666</v>
      </c>
    </row>
    <row r="11" spans="1:46" x14ac:dyDescent="0.3">
      <c r="A11" s="18" t="s">
        <v>109</v>
      </c>
      <c r="B11" s="18">
        <v>0</v>
      </c>
      <c r="C11" s="18">
        <v>0.14285714285714285</v>
      </c>
      <c r="D11" s="18">
        <v>0.7142857142857143</v>
      </c>
      <c r="E11" s="18">
        <v>1.5714285714285714</v>
      </c>
      <c r="F11" s="19">
        <v>0.45454545454545453</v>
      </c>
      <c r="G11" s="18">
        <v>0.2857142857142857</v>
      </c>
      <c r="H11" s="18">
        <v>0.14285714285714285</v>
      </c>
      <c r="I11" s="18">
        <v>0</v>
      </c>
      <c r="J11" s="18">
        <v>0.2857142857142857</v>
      </c>
      <c r="K11" s="18">
        <v>0.7142857142857143</v>
      </c>
      <c r="L11" s="18">
        <v>0.4</v>
      </c>
      <c r="M11" s="18">
        <v>0.2857142857142857</v>
      </c>
      <c r="N11" s="18">
        <v>0.2857142857142857</v>
      </c>
      <c r="O11" s="19">
        <v>1</v>
      </c>
      <c r="P11" s="18">
        <v>1.2857142857142858</v>
      </c>
      <c r="Q11" s="18">
        <v>3.4285714285714284</v>
      </c>
      <c r="R11" s="19">
        <v>0.375</v>
      </c>
      <c r="S11" s="18">
        <v>0</v>
      </c>
      <c r="T11" s="18">
        <v>0.2857142857142857</v>
      </c>
      <c r="U11" s="19">
        <v>0</v>
      </c>
      <c r="V11" s="18">
        <v>22.285714285714285</v>
      </c>
      <c r="W11" s="18">
        <v>1.7142857142857142</v>
      </c>
      <c r="X11" s="19">
        <v>7.6923076923076927E-2</v>
      </c>
      <c r="Y11" s="18">
        <v>0</v>
      </c>
      <c r="Z11" s="18">
        <v>0</v>
      </c>
      <c r="AA11" s="19" t="e">
        <v>#DIV/0!</v>
      </c>
      <c r="AB11" s="18">
        <v>17.857142857142858</v>
      </c>
      <c r="AC11" s="18">
        <v>19.285714285714285</v>
      </c>
      <c r="AD11" s="19">
        <v>0.92592592592592593</v>
      </c>
      <c r="AE11" s="18">
        <v>1.7142857142857142</v>
      </c>
      <c r="AF11" s="18">
        <v>1.7142857142857142</v>
      </c>
      <c r="AG11" s="19">
        <v>1</v>
      </c>
      <c r="AH11" s="19">
        <v>8.8888888888888892E-2</v>
      </c>
      <c r="AI11" s="18">
        <v>0.2857142857142857</v>
      </c>
      <c r="AJ11" s="18">
        <v>2.1428571428571428</v>
      </c>
      <c r="AK11" s="18">
        <v>21.571428571428573</v>
      </c>
      <c r="AL11" s="18">
        <v>0</v>
      </c>
      <c r="AM11" s="18">
        <v>0.14285714285714285</v>
      </c>
      <c r="AN11" s="18">
        <v>0.42857142857142855</v>
      </c>
      <c r="AO11" s="18">
        <v>0.14285714285714285</v>
      </c>
      <c r="AP11" s="19">
        <v>0.2</v>
      </c>
      <c r="AQ11" s="18">
        <v>0.7142857142857143</v>
      </c>
      <c r="AR11" s="18">
        <v>0.2857142857142857</v>
      </c>
      <c r="AS11" s="19">
        <v>0.4</v>
      </c>
      <c r="AT11" s="18">
        <v>0</v>
      </c>
    </row>
    <row r="12" spans="1:46" x14ac:dyDescent="0.3">
      <c r="A12" s="18" t="s">
        <v>27</v>
      </c>
      <c r="B12" s="18">
        <v>0</v>
      </c>
      <c r="C12" s="18">
        <v>0.125</v>
      </c>
      <c r="D12" s="18">
        <v>1.125</v>
      </c>
      <c r="E12" s="18">
        <v>1.5</v>
      </c>
      <c r="F12" s="19">
        <v>0.75</v>
      </c>
      <c r="G12" s="18">
        <v>5</v>
      </c>
      <c r="H12" s="18">
        <v>1.25</v>
      </c>
      <c r="I12" s="18">
        <v>0.5</v>
      </c>
      <c r="J12" s="18">
        <v>0.375</v>
      </c>
      <c r="K12" s="18">
        <v>0.25</v>
      </c>
      <c r="L12" s="18">
        <v>1.5</v>
      </c>
      <c r="M12" s="18">
        <v>0</v>
      </c>
      <c r="N12" s="18">
        <v>0</v>
      </c>
      <c r="O12" s="19" t="e">
        <v>#DIV/0!</v>
      </c>
      <c r="P12" s="18">
        <v>3.375</v>
      </c>
      <c r="Q12" s="18">
        <v>5.875</v>
      </c>
      <c r="R12" s="19">
        <v>0.57446808510638303</v>
      </c>
      <c r="S12" s="18">
        <v>2</v>
      </c>
      <c r="T12" s="18">
        <v>3.9902543559259978</v>
      </c>
      <c r="U12" s="19">
        <v>0.50122118080762557</v>
      </c>
      <c r="V12" s="18">
        <v>55.75</v>
      </c>
      <c r="W12" s="18">
        <v>2.875</v>
      </c>
      <c r="X12" s="19">
        <v>5.1569506726457402E-2</v>
      </c>
      <c r="Y12" s="18">
        <v>0</v>
      </c>
      <c r="Z12" s="18">
        <v>0</v>
      </c>
      <c r="AA12" s="19" t="e">
        <v>#DIV/0!</v>
      </c>
      <c r="AB12" s="18">
        <v>42.25</v>
      </c>
      <c r="AC12" s="18">
        <v>44.875</v>
      </c>
      <c r="AD12" s="19">
        <v>0.9415041782729805</v>
      </c>
      <c r="AE12" s="18">
        <v>1.75</v>
      </c>
      <c r="AF12" s="18">
        <v>2.75</v>
      </c>
      <c r="AG12" s="19">
        <v>0.63636363636363635</v>
      </c>
      <c r="AH12" s="19">
        <v>6.1281337047353758E-2</v>
      </c>
      <c r="AI12" s="18">
        <v>0.125</v>
      </c>
      <c r="AJ12" s="18">
        <v>1.875</v>
      </c>
      <c r="AK12" s="18">
        <v>90</v>
      </c>
      <c r="AL12" s="18">
        <v>0</v>
      </c>
      <c r="AM12" s="18">
        <v>0</v>
      </c>
      <c r="AN12" s="18">
        <v>0.25</v>
      </c>
      <c r="AO12" s="18">
        <v>0</v>
      </c>
      <c r="AP12" s="19">
        <v>0</v>
      </c>
      <c r="AQ12" s="18">
        <v>0.25</v>
      </c>
      <c r="AR12" s="18">
        <v>0</v>
      </c>
      <c r="AS12" s="19">
        <v>0</v>
      </c>
      <c r="AT12" s="18">
        <v>0.125</v>
      </c>
    </row>
    <row r="13" spans="1:46" x14ac:dyDescent="0.3">
      <c r="A13" s="18" t="s">
        <v>28</v>
      </c>
      <c r="B13" s="18">
        <v>0.5</v>
      </c>
      <c r="C13" s="18">
        <v>0.375</v>
      </c>
      <c r="D13" s="18">
        <v>0.25</v>
      </c>
      <c r="E13" s="18">
        <v>0.375</v>
      </c>
      <c r="F13" s="19">
        <v>0.66666666666666663</v>
      </c>
      <c r="G13" s="18">
        <v>0.125</v>
      </c>
      <c r="H13" s="18">
        <v>0.5</v>
      </c>
      <c r="I13" s="18">
        <v>0</v>
      </c>
      <c r="J13" s="18">
        <v>0.875</v>
      </c>
      <c r="K13" s="18">
        <v>0.375</v>
      </c>
      <c r="L13" s="18">
        <v>2.3333333333333335</v>
      </c>
      <c r="M13" s="18">
        <v>3.375</v>
      </c>
      <c r="N13" s="18">
        <v>4.75</v>
      </c>
      <c r="O13" s="19">
        <v>0.71052631578947367</v>
      </c>
      <c r="P13" s="18">
        <v>4.75</v>
      </c>
      <c r="Q13" s="18">
        <v>9.25</v>
      </c>
      <c r="R13" s="19">
        <v>0.51351351351351349</v>
      </c>
      <c r="S13" s="18">
        <v>0.25</v>
      </c>
      <c r="T13" s="18">
        <v>0.75</v>
      </c>
      <c r="U13" s="19">
        <v>0.33333333333333331</v>
      </c>
      <c r="V13" s="18">
        <v>50.125</v>
      </c>
      <c r="W13" s="18">
        <v>13.375</v>
      </c>
      <c r="X13" s="19">
        <v>0.26683291770573564</v>
      </c>
      <c r="Y13" s="18">
        <v>0.25</v>
      </c>
      <c r="Z13" s="18">
        <v>1.25</v>
      </c>
      <c r="AA13" s="19">
        <v>0.2</v>
      </c>
      <c r="AB13" s="18">
        <v>26.625</v>
      </c>
      <c r="AC13" s="18">
        <v>33</v>
      </c>
      <c r="AD13" s="19">
        <v>0.80681818181818177</v>
      </c>
      <c r="AE13" s="18">
        <v>0.625</v>
      </c>
      <c r="AF13" s="18">
        <v>1</v>
      </c>
      <c r="AG13" s="19">
        <v>0.625</v>
      </c>
      <c r="AH13" s="19">
        <v>3.0303030303030304E-2</v>
      </c>
      <c r="AI13" s="18">
        <v>1.75</v>
      </c>
      <c r="AJ13" s="18">
        <v>1.875</v>
      </c>
      <c r="AK13" s="18">
        <v>82.25</v>
      </c>
      <c r="AL13" s="18">
        <v>0.125</v>
      </c>
      <c r="AM13" s="18">
        <v>1.625</v>
      </c>
      <c r="AN13" s="18">
        <v>0.75</v>
      </c>
      <c r="AO13" s="18">
        <v>0.625</v>
      </c>
      <c r="AP13" s="19">
        <v>0.54166666666666663</v>
      </c>
      <c r="AQ13" s="18">
        <v>3</v>
      </c>
      <c r="AR13" s="18">
        <v>0.375</v>
      </c>
      <c r="AS13" s="19">
        <v>0.125</v>
      </c>
      <c r="AT13" s="18">
        <v>0.125</v>
      </c>
    </row>
    <row r="14" spans="1:46" x14ac:dyDescent="0.3">
      <c r="A14" s="18" t="s">
        <v>30</v>
      </c>
      <c r="B14" s="18">
        <v>0</v>
      </c>
      <c r="C14" s="18">
        <v>0</v>
      </c>
      <c r="D14" s="18">
        <v>0</v>
      </c>
      <c r="E14" s="18">
        <v>0</v>
      </c>
      <c r="F14" s="19" t="e">
        <v>#DIV/0!</v>
      </c>
      <c r="G14" s="18">
        <v>0</v>
      </c>
      <c r="H14" s="18">
        <v>0</v>
      </c>
      <c r="I14" s="18">
        <v>0</v>
      </c>
      <c r="J14" s="18">
        <v>0</v>
      </c>
      <c r="K14" s="18">
        <v>1</v>
      </c>
      <c r="L14" s="18">
        <v>0</v>
      </c>
      <c r="M14" s="18">
        <v>0</v>
      </c>
      <c r="N14" s="18">
        <v>0</v>
      </c>
      <c r="O14" s="19" t="e">
        <v>#DIV/0!</v>
      </c>
      <c r="P14" s="18">
        <v>1</v>
      </c>
      <c r="Q14" s="18">
        <v>2</v>
      </c>
      <c r="R14" s="19">
        <v>0.5</v>
      </c>
      <c r="S14" s="18">
        <v>1</v>
      </c>
      <c r="T14" s="18">
        <v>1</v>
      </c>
      <c r="U14" s="19">
        <v>1</v>
      </c>
      <c r="V14" s="18">
        <v>12</v>
      </c>
      <c r="W14" s="18">
        <v>1</v>
      </c>
      <c r="X14" s="19">
        <v>8.3333333333333329E-2</v>
      </c>
      <c r="Y14" s="18">
        <v>1</v>
      </c>
      <c r="Z14" s="18">
        <v>1</v>
      </c>
      <c r="AA14" s="19">
        <v>1</v>
      </c>
      <c r="AB14" s="18">
        <v>7</v>
      </c>
      <c r="AC14" s="18">
        <v>8</v>
      </c>
      <c r="AD14" s="19">
        <v>0.875</v>
      </c>
      <c r="AE14" s="18">
        <v>0</v>
      </c>
      <c r="AF14" s="18">
        <v>0</v>
      </c>
      <c r="AG14" s="19" t="e">
        <v>#DIV/0!</v>
      </c>
      <c r="AH14" s="19">
        <v>0</v>
      </c>
      <c r="AI14" s="18">
        <v>0</v>
      </c>
      <c r="AJ14" s="18">
        <v>0</v>
      </c>
      <c r="AK14" s="18">
        <v>24</v>
      </c>
      <c r="AL14" s="18">
        <v>0</v>
      </c>
      <c r="AM14" s="18">
        <v>0</v>
      </c>
      <c r="AN14" s="18">
        <v>0</v>
      </c>
      <c r="AO14" s="18">
        <v>0</v>
      </c>
      <c r="AP14" s="19" t="e">
        <v>#DIV/0!</v>
      </c>
      <c r="AQ14" s="18">
        <v>0</v>
      </c>
      <c r="AR14" s="18">
        <v>0</v>
      </c>
      <c r="AS14" s="19" t="e">
        <v>#DIV/0!</v>
      </c>
      <c r="AT14" s="18">
        <v>0</v>
      </c>
    </row>
    <row r="15" spans="1:46" x14ac:dyDescent="0.3">
      <c r="A15" s="18" t="s">
        <v>31</v>
      </c>
      <c r="B15" s="18">
        <v>0.8571428571428571</v>
      </c>
      <c r="C15" s="18">
        <v>0.42857142857142855</v>
      </c>
      <c r="D15" s="18">
        <v>1.5714285714285714</v>
      </c>
      <c r="E15" s="18">
        <v>2.4285714285714284</v>
      </c>
      <c r="F15" s="19">
        <v>0.6470588235294118</v>
      </c>
      <c r="G15" s="18">
        <v>0</v>
      </c>
      <c r="H15" s="18">
        <v>0.14285714285714285</v>
      </c>
      <c r="I15" s="18">
        <v>0</v>
      </c>
      <c r="J15" s="18">
        <v>4</v>
      </c>
      <c r="K15" s="18">
        <v>1.1428571428571428</v>
      </c>
      <c r="L15" s="18">
        <v>3.5</v>
      </c>
      <c r="M15" s="18">
        <v>7.2857142857142856</v>
      </c>
      <c r="N15" s="18">
        <v>12</v>
      </c>
      <c r="O15" s="19">
        <v>0.6071428571428571</v>
      </c>
      <c r="P15" s="18">
        <v>12.857142857142858</v>
      </c>
      <c r="Q15" s="18">
        <v>23</v>
      </c>
      <c r="R15" s="19">
        <v>0.55900621118012417</v>
      </c>
      <c r="S15" s="18">
        <v>0</v>
      </c>
      <c r="T15" s="18">
        <v>0.42857142857142855</v>
      </c>
      <c r="U15" s="19">
        <v>0</v>
      </c>
      <c r="V15" s="18">
        <v>93.428571428571431</v>
      </c>
      <c r="W15" s="18">
        <v>28.714285714285715</v>
      </c>
      <c r="X15" s="19">
        <v>0.30733944954128439</v>
      </c>
      <c r="Y15" s="18">
        <v>1</v>
      </c>
      <c r="Z15" s="18">
        <v>2.8571428571428572</v>
      </c>
      <c r="AA15" s="19">
        <v>0.35</v>
      </c>
      <c r="AB15" s="18">
        <v>43.428571428571431</v>
      </c>
      <c r="AC15" s="18">
        <v>55.714285714285715</v>
      </c>
      <c r="AD15" s="19">
        <v>0.77948717948717949</v>
      </c>
      <c r="AE15" s="18">
        <v>2.5714285714285716</v>
      </c>
      <c r="AF15" s="18">
        <v>3.8571428571428572</v>
      </c>
      <c r="AG15" s="19">
        <v>0.66666666666666663</v>
      </c>
      <c r="AH15" s="19">
        <v>6.9230769230769235E-2</v>
      </c>
      <c r="AI15" s="18">
        <v>3.2857142857142856</v>
      </c>
      <c r="AJ15" s="18">
        <v>2.1428571428571428</v>
      </c>
      <c r="AK15" s="18">
        <v>90</v>
      </c>
      <c r="AL15" s="18">
        <v>0</v>
      </c>
      <c r="AM15" s="18">
        <v>2</v>
      </c>
      <c r="AN15" s="18">
        <v>1.4285714285714286</v>
      </c>
      <c r="AO15" s="18">
        <v>0.5714285714285714</v>
      </c>
      <c r="AP15" s="19">
        <v>0.5</v>
      </c>
      <c r="AQ15" s="18">
        <v>4</v>
      </c>
      <c r="AR15" s="18">
        <v>1.7142857142857142</v>
      </c>
      <c r="AS15" s="19">
        <v>0.42857142857142855</v>
      </c>
      <c r="AT15" s="18">
        <v>0.14285714285714285</v>
      </c>
    </row>
    <row r="16" spans="1:46" x14ac:dyDescent="0.3">
      <c r="A16" s="18" t="s">
        <v>114</v>
      </c>
      <c r="B16" s="18">
        <v>0</v>
      </c>
      <c r="C16" s="18">
        <v>0</v>
      </c>
      <c r="D16" s="18">
        <v>0.33333333333333331</v>
      </c>
      <c r="E16" s="18">
        <v>1</v>
      </c>
      <c r="F16" s="19">
        <v>0.33333333333333331</v>
      </c>
      <c r="G16" s="18">
        <v>0</v>
      </c>
      <c r="H16" s="18">
        <v>0.66666666666666663</v>
      </c>
      <c r="I16" s="18">
        <v>0</v>
      </c>
      <c r="J16" s="18">
        <v>0.33333333333333331</v>
      </c>
      <c r="K16" s="18">
        <v>0</v>
      </c>
      <c r="L16" s="18"/>
      <c r="M16" s="18">
        <v>2</v>
      </c>
      <c r="N16" s="18">
        <v>2.3333333333333335</v>
      </c>
      <c r="O16" s="19">
        <v>0.8571428571428571</v>
      </c>
      <c r="P16" s="18">
        <v>2.6666666666666665</v>
      </c>
      <c r="Q16" s="18">
        <v>4.333333333333333</v>
      </c>
      <c r="R16" s="19">
        <v>0.61538461538461542</v>
      </c>
      <c r="S16" s="18">
        <v>0</v>
      </c>
      <c r="T16" s="18">
        <v>0</v>
      </c>
      <c r="U16" s="19" t="e">
        <v>#DIV/0!</v>
      </c>
      <c r="V16" s="18">
        <v>35.666666666666664</v>
      </c>
      <c r="W16" s="18">
        <v>6.666666666666667</v>
      </c>
      <c r="X16" s="19">
        <v>0.18691588785046728</v>
      </c>
      <c r="Y16" s="18">
        <v>0</v>
      </c>
      <c r="Z16" s="18">
        <v>0.66666666666666663</v>
      </c>
      <c r="AA16" s="19">
        <v>0</v>
      </c>
      <c r="AB16" s="18">
        <v>22</v>
      </c>
      <c r="AC16" s="18">
        <v>25</v>
      </c>
      <c r="AD16" s="19">
        <v>0.88</v>
      </c>
      <c r="AE16" s="18">
        <v>0.66666666666666663</v>
      </c>
      <c r="AF16" s="18">
        <v>0.66666666666666663</v>
      </c>
      <c r="AG16" s="19">
        <v>1</v>
      </c>
      <c r="AH16" s="19">
        <v>2.6666666666666668E-2</v>
      </c>
      <c r="AI16" s="18">
        <v>0.66666666666666663</v>
      </c>
      <c r="AJ16" s="18">
        <v>2</v>
      </c>
      <c r="AK16" s="18">
        <v>22.666666666666668</v>
      </c>
      <c r="AL16" s="18">
        <v>0</v>
      </c>
      <c r="AM16" s="18">
        <v>0.66666666666666663</v>
      </c>
      <c r="AN16" s="18">
        <v>0</v>
      </c>
      <c r="AO16" s="18">
        <v>0.33333333333333331</v>
      </c>
      <c r="AP16" s="19">
        <v>0.66666666666666663</v>
      </c>
      <c r="AQ16" s="18">
        <v>1</v>
      </c>
      <c r="AR16" s="18">
        <v>0.33333333333333331</v>
      </c>
      <c r="AS16" s="19">
        <v>0.33333333333333331</v>
      </c>
      <c r="AT16" s="18">
        <v>0.33333333333333331</v>
      </c>
    </row>
    <row r="17" spans="1:46" x14ac:dyDescent="0.3">
      <c r="A17" s="18" t="s">
        <v>115</v>
      </c>
      <c r="B17" s="18">
        <v>0.125</v>
      </c>
      <c r="C17" s="18">
        <v>0.25</v>
      </c>
      <c r="D17" s="18">
        <v>1.5</v>
      </c>
      <c r="E17" s="18">
        <v>2.5</v>
      </c>
      <c r="F17" s="19">
        <v>0.6</v>
      </c>
      <c r="G17" s="18">
        <v>1.625</v>
      </c>
      <c r="H17" s="18">
        <v>1.5</v>
      </c>
      <c r="I17" s="18">
        <v>0.125</v>
      </c>
      <c r="J17" s="18">
        <v>1.375</v>
      </c>
      <c r="K17" s="18">
        <v>2</v>
      </c>
      <c r="L17" s="18">
        <v>0.6875</v>
      </c>
      <c r="M17" s="18">
        <v>1.25</v>
      </c>
      <c r="N17" s="18">
        <v>2</v>
      </c>
      <c r="O17" s="19">
        <v>0.625</v>
      </c>
      <c r="P17" s="18">
        <v>5</v>
      </c>
      <c r="Q17" s="18">
        <v>10.5</v>
      </c>
      <c r="R17" s="19">
        <v>0.47619047619047616</v>
      </c>
      <c r="S17" s="18">
        <v>0.875</v>
      </c>
      <c r="T17" s="18">
        <v>1.2481343283582089</v>
      </c>
      <c r="U17" s="19">
        <v>0.70104633781763825</v>
      </c>
      <c r="V17" s="18">
        <v>79.125</v>
      </c>
      <c r="W17" s="18">
        <v>7.75</v>
      </c>
      <c r="X17" s="19">
        <v>9.7946287519747238E-2</v>
      </c>
      <c r="Y17" s="18">
        <v>0</v>
      </c>
      <c r="Z17" s="18">
        <v>0.125</v>
      </c>
      <c r="AA17" s="19">
        <v>0</v>
      </c>
      <c r="AB17" s="18">
        <v>60.5</v>
      </c>
      <c r="AC17" s="18">
        <v>65.125</v>
      </c>
      <c r="AD17" s="19">
        <v>0.92898272552783112</v>
      </c>
      <c r="AE17" s="18">
        <v>1.875</v>
      </c>
      <c r="AF17" s="18">
        <v>2.5</v>
      </c>
      <c r="AG17" s="19">
        <v>0.75</v>
      </c>
      <c r="AH17" s="19">
        <v>3.8387715930902108E-2</v>
      </c>
      <c r="AI17" s="18">
        <v>0.5</v>
      </c>
      <c r="AJ17" s="18">
        <v>1.875</v>
      </c>
      <c r="AK17" s="18">
        <v>84.625</v>
      </c>
      <c r="AL17" s="18">
        <v>0</v>
      </c>
      <c r="AM17" s="18">
        <v>0.125</v>
      </c>
      <c r="AN17" s="18">
        <v>0.25</v>
      </c>
      <c r="AO17" s="18">
        <v>0.125</v>
      </c>
      <c r="AP17" s="19">
        <v>0.25</v>
      </c>
      <c r="AQ17" s="18">
        <v>0.5</v>
      </c>
      <c r="AR17" s="18">
        <v>0.125</v>
      </c>
      <c r="AS17" s="19">
        <v>0.25</v>
      </c>
      <c r="AT17" s="18">
        <v>0</v>
      </c>
    </row>
    <row r="18" spans="1:46" x14ac:dyDescent="0.3">
      <c r="A18" s="18" t="s">
        <v>117</v>
      </c>
      <c r="B18" s="18">
        <v>0</v>
      </c>
      <c r="C18" s="18">
        <v>0</v>
      </c>
      <c r="D18" s="18">
        <v>1.75</v>
      </c>
      <c r="E18" s="18">
        <v>3.75</v>
      </c>
      <c r="F18" s="19">
        <v>0.46666666666666667</v>
      </c>
      <c r="G18" s="18">
        <v>1.25</v>
      </c>
      <c r="H18" s="18">
        <v>0.5</v>
      </c>
      <c r="I18" s="18">
        <v>0.25</v>
      </c>
      <c r="J18" s="18">
        <v>0.75</v>
      </c>
      <c r="K18" s="18">
        <v>0.75</v>
      </c>
      <c r="L18" s="18">
        <v>1</v>
      </c>
      <c r="M18" s="18">
        <v>0.25</v>
      </c>
      <c r="N18" s="18">
        <v>0.25</v>
      </c>
      <c r="O18" s="19">
        <v>1</v>
      </c>
      <c r="P18" s="18">
        <v>4.5</v>
      </c>
      <c r="Q18" s="18">
        <v>9</v>
      </c>
      <c r="R18" s="19">
        <v>0.5</v>
      </c>
      <c r="S18" s="18">
        <v>2</v>
      </c>
      <c r="T18" s="18">
        <v>2.7462686567164178</v>
      </c>
      <c r="U18" s="19">
        <v>0.72826086956521741</v>
      </c>
      <c r="V18" s="18">
        <v>90.25</v>
      </c>
      <c r="W18" s="18">
        <v>7</v>
      </c>
      <c r="X18" s="19">
        <v>7.7562326869806089E-2</v>
      </c>
      <c r="Y18" s="18">
        <v>0</v>
      </c>
      <c r="Z18" s="18">
        <v>0</v>
      </c>
      <c r="AA18" s="19" t="e">
        <v>#DIV/0!</v>
      </c>
      <c r="AB18" s="18">
        <v>75.75</v>
      </c>
      <c r="AC18" s="18">
        <v>81</v>
      </c>
      <c r="AD18" s="19">
        <v>0.93518518518518523</v>
      </c>
      <c r="AE18" s="18">
        <v>2.75</v>
      </c>
      <c r="AF18" s="18">
        <v>3.25</v>
      </c>
      <c r="AG18" s="19">
        <v>0.84615384615384615</v>
      </c>
      <c r="AH18" s="19">
        <v>4.0123456790123455E-2</v>
      </c>
      <c r="AI18" s="18">
        <v>0.25</v>
      </c>
      <c r="AJ18" s="18">
        <v>2.25</v>
      </c>
      <c r="AK18" s="18">
        <v>76.5</v>
      </c>
      <c r="AL18" s="18">
        <v>0</v>
      </c>
      <c r="AM18" s="18">
        <v>0</v>
      </c>
      <c r="AN18" s="18">
        <v>0.25</v>
      </c>
      <c r="AO18" s="18">
        <v>0</v>
      </c>
      <c r="AP18" s="19">
        <v>0</v>
      </c>
      <c r="AQ18" s="18">
        <v>0.25</v>
      </c>
      <c r="AR18" s="18">
        <v>0.25</v>
      </c>
      <c r="AS18" s="19">
        <v>1</v>
      </c>
      <c r="AT18" s="18">
        <v>0</v>
      </c>
    </row>
    <row r="19" spans="1:46" x14ac:dyDescent="0.3">
      <c r="A19" s="18" t="s">
        <v>34</v>
      </c>
      <c r="B19" s="18">
        <v>0</v>
      </c>
      <c r="C19" s="18">
        <v>0</v>
      </c>
      <c r="D19" s="18">
        <v>0.83333333333333337</v>
      </c>
      <c r="E19" s="18">
        <v>1</v>
      </c>
      <c r="F19" s="19">
        <v>0.83333333333333337</v>
      </c>
      <c r="G19" s="18">
        <v>4.833333333333333</v>
      </c>
      <c r="H19" s="18">
        <v>0.66666666666666663</v>
      </c>
      <c r="I19" s="18">
        <v>0.66666666666666663</v>
      </c>
      <c r="J19" s="18">
        <v>0.5</v>
      </c>
      <c r="K19" s="18">
        <v>0.16666666666666666</v>
      </c>
      <c r="L19" s="18">
        <v>3</v>
      </c>
      <c r="M19" s="18">
        <v>0</v>
      </c>
      <c r="N19" s="18">
        <v>0</v>
      </c>
      <c r="O19" s="19" t="e">
        <v>#DIV/0!</v>
      </c>
      <c r="P19" s="18">
        <v>2.8333333333333335</v>
      </c>
      <c r="Q19" s="18">
        <v>4.333333333333333</v>
      </c>
      <c r="R19" s="19">
        <v>0.65384615384615385</v>
      </c>
      <c r="S19" s="18">
        <v>1.5</v>
      </c>
      <c r="T19" s="18">
        <v>2.5120927585716317</v>
      </c>
      <c r="U19" s="19">
        <v>0.5971117089055642</v>
      </c>
      <c r="V19" s="18">
        <v>67.833333333333329</v>
      </c>
      <c r="W19" s="18">
        <v>3.3333333333333335</v>
      </c>
      <c r="X19" s="19">
        <v>4.9140049140049137E-2</v>
      </c>
      <c r="Y19" s="18">
        <v>0</v>
      </c>
      <c r="Z19" s="18">
        <v>0</v>
      </c>
      <c r="AA19" s="19" t="e">
        <v>#DIV/0!</v>
      </c>
      <c r="AB19" s="18">
        <v>55.333333333333336</v>
      </c>
      <c r="AC19" s="18">
        <v>58.333333333333336</v>
      </c>
      <c r="AD19" s="19">
        <v>0.94857142857142862</v>
      </c>
      <c r="AE19" s="18">
        <v>2.1666666666666665</v>
      </c>
      <c r="AF19" s="18">
        <v>3.6666666666666665</v>
      </c>
      <c r="AG19" s="19">
        <v>0.59090909090909094</v>
      </c>
      <c r="AH19" s="19">
        <v>6.2857142857142861E-2</v>
      </c>
      <c r="AI19" s="18">
        <v>0.16666666666666666</v>
      </c>
      <c r="AJ19" s="18">
        <v>2</v>
      </c>
      <c r="AK19" s="18">
        <v>87</v>
      </c>
      <c r="AL19" s="18">
        <v>0</v>
      </c>
      <c r="AM19" s="18">
        <v>0</v>
      </c>
      <c r="AN19" s="18">
        <v>0.33333333333333331</v>
      </c>
      <c r="AO19" s="18">
        <v>0</v>
      </c>
      <c r="AP19" s="19">
        <v>0</v>
      </c>
      <c r="AQ19" s="18">
        <v>0.33333333333333331</v>
      </c>
      <c r="AR19" s="18">
        <v>0</v>
      </c>
      <c r="AS19" s="19">
        <v>0</v>
      </c>
      <c r="AT19" s="18">
        <v>0.33333333333333331</v>
      </c>
    </row>
    <row r="20" spans="1:46" x14ac:dyDescent="0.3">
      <c r="A20" s="18" t="s">
        <v>35</v>
      </c>
      <c r="B20" s="18">
        <v>0.25</v>
      </c>
      <c r="C20" s="18">
        <v>0.25</v>
      </c>
      <c r="D20" s="18">
        <v>3.25</v>
      </c>
      <c r="E20" s="18">
        <v>4.625</v>
      </c>
      <c r="F20" s="19">
        <v>0.70270270270270274</v>
      </c>
      <c r="G20" s="18">
        <v>0.625</v>
      </c>
      <c r="H20" s="18">
        <v>1.75</v>
      </c>
      <c r="I20" s="18">
        <v>0.5</v>
      </c>
      <c r="J20" s="18">
        <v>1.875</v>
      </c>
      <c r="K20" s="18">
        <v>1.625</v>
      </c>
      <c r="L20" s="18">
        <v>1.1538461538461537</v>
      </c>
      <c r="M20" s="18">
        <v>1.125</v>
      </c>
      <c r="N20" s="18">
        <v>1.375</v>
      </c>
      <c r="O20" s="19">
        <v>0.81818181818181823</v>
      </c>
      <c r="P20" s="18">
        <v>6.5</v>
      </c>
      <c r="Q20" s="18">
        <v>11.375</v>
      </c>
      <c r="R20" s="19">
        <v>0.5714285714285714</v>
      </c>
      <c r="S20" s="18">
        <v>0.25</v>
      </c>
      <c r="T20" s="18">
        <v>0.87878787878787878</v>
      </c>
      <c r="U20" s="19">
        <v>0.28448275862068967</v>
      </c>
      <c r="V20" s="18">
        <v>106.875</v>
      </c>
      <c r="W20" s="18">
        <v>10.875</v>
      </c>
      <c r="X20" s="19">
        <v>0.10175438596491228</v>
      </c>
      <c r="Y20" s="18">
        <v>0.25</v>
      </c>
      <c r="Z20" s="18">
        <v>0.25</v>
      </c>
      <c r="AA20" s="19">
        <v>1</v>
      </c>
      <c r="AB20" s="18">
        <v>83.625</v>
      </c>
      <c r="AC20" s="18">
        <v>91.25</v>
      </c>
      <c r="AD20" s="19">
        <v>0.91643835616438352</v>
      </c>
      <c r="AE20" s="18">
        <v>4</v>
      </c>
      <c r="AF20" s="18">
        <v>5.5</v>
      </c>
      <c r="AG20" s="19">
        <v>0.72727272727272729</v>
      </c>
      <c r="AH20" s="19">
        <v>6.0273972602739728E-2</v>
      </c>
      <c r="AI20" s="18">
        <v>1.125</v>
      </c>
      <c r="AJ20" s="18">
        <v>1.875</v>
      </c>
      <c r="AK20" s="18">
        <v>80</v>
      </c>
      <c r="AL20" s="18">
        <v>0</v>
      </c>
      <c r="AM20" s="18">
        <v>0.375</v>
      </c>
      <c r="AN20" s="18">
        <v>0</v>
      </c>
      <c r="AO20" s="18">
        <v>0.125</v>
      </c>
      <c r="AP20" s="19">
        <v>0.75</v>
      </c>
      <c r="AQ20" s="18">
        <v>0.5</v>
      </c>
      <c r="AR20" s="18">
        <v>0.25</v>
      </c>
      <c r="AS20" s="19">
        <v>0.5</v>
      </c>
      <c r="AT20" s="1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1931E-19C8-4A7E-B27E-89777D62F234}">
  <dimension ref="A2:AT24"/>
  <sheetViews>
    <sheetView zoomScale="80" zoomScaleNormal="80" workbookViewId="0">
      <pane xSplit="1" ySplit="2" topLeftCell="AC3" activePane="bottomRight" state="frozen"/>
      <selection activeCell="L3" sqref="L3"/>
      <selection pane="topRight" activeCell="L3" sqref="L3"/>
      <selection pane="bottomLeft" activeCell="L3" sqref="L3"/>
      <selection pane="bottomRight" activeCell="L3" sqref="L3"/>
    </sheetView>
  </sheetViews>
  <sheetFormatPr baseColWidth="10" defaultRowHeight="14.4" x14ac:dyDescent="0.3"/>
  <cols>
    <col min="1" max="1" width="12" bestFit="1" customWidth="1"/>
    <col min="2" max="2" width="10.6640625" bestFit="1" customWidth="1"/>
    <col min="3" max="3" width="17.6640625" bestFit="1" customWidth="1"/>
    <col min="4" max="4" width="12" bestFit="1" customWidth="1"/>
    <col min="5" max="5" width="11.6640625" bestFit="1" customWidth="1"/>
    <col min="6" max="6" width="13.5546875" bestFit="1" customWidth="1"/>
    <col min="7" max="7" width="12" bestFit="1" customWidth="1"/>
    <col min="8" max="8" width="11.77734375" bestFit="1" customWidth="1"/>
    <col min="9" max="9" width="7.33203125" bestFit="1" customWidth="1"/>
    <col min="10" max="10" width="11.77734375" bestFit="1" customWidth="1"/>
    <col min="11" max="11" width="14.88671875" bestFit="1" customWidth="1"/>
    <col min="12" max="12" width="25.44140625" bestFit="1" customWidth="1"/>
    <col min="13" max="13" width="13.44140625" bestFit="1" customWidth="1"/>
    <col min="14" max="14" width="13.109375" bestFit="1" customWidth="1"/>
    <col min="15" max="15" width="15.109375" bestFit="1" customWidth="1"/>
    <col min="16" max="16" width="11.44140625" bestFit="1" customWidth="1"/>
    <col min="17" max="17" width="12.5546875" bestFit="1" customWidth="1"/>
    <col min="18" max="18" width="13.109375" bestFit="1" customWidth="1"/>
    <col min="19" max="19" width="17.88671875" bestFit="1" customWidth="1"/>
    <col min="20" max="20" width="19" bestFit="1" customWidth="1"/>
    <col min="21" max="21" width="19.5546875" bestFit="1" customWidth="1"/>
    <col min="22" max="22" width="11.6640625" bestFit="1" customWidth="1"/>
    <col min="23" max="23" width="12.77734375" bestFit="1" customWidth="1"/>
    <col min="24" max="24" width="17.109375" bestFit="1" customWidth="1"/>
    <col min="25" max="25" width="13.109375" bestFit="1" customWidth="1"/>
    <col min="26" max="26" width="13" bestFit="1" customWidth="1"/>
    <col min="27" max="27" width="14.77734375" bestFit="1" customWidth="1"/>
    <col min="28" max="28" width="13.21875" bestFit="1" customWidth="1"/>
    <col min="29" max="29" width="12.44140625" bestFit="1" customWidth="1"/>
    <col min="30" max="30" width="15.109375" bestFit="1" customWidth="1"/>
    <col min="31" max="31" width="20" bestFit="1" customWidth="1"/>
    <col min="32" max="32" width="19.21875" bestFit="1" customWidth="1"/>
    <col min="33" max="33" width="22" bestFit="1" customWidth="1"/>
    <col min="34" max="34" width="17.44140625" bestFit="1" customWidth="1"/>
    <col min="35" max="35" width="9.88671875" bestFit="1" customWidth="1"/>
    <col min="36" max="36" width="6" bestFit="1" customWidth="1"/>
    <col min="37" max="37" width="7.5546875" bestFit="1" customWidth="1"/>
    <col min="38" max="38" width="14.21875" bestFit="1" customWidth="1"/>
    <col min="39" max="39" width="9.6640625" bestFit="1" customWidth="1"/>
    <col min="40" max="40" width="13.21875" bestFit="1" customWidth="1"/>
    <col min="41" max="41" width="10.44140625" bestFit="1" customWidth="1"/>
    <col min="42" max="42" width="11.21875" bestFit="1" customWidth="1"/>
    <col min="43" max="43" width="9.6640625" bestFit="1" customWidth="1"/>
    <col min="44" max="44" width="14.33203125" bestFit="1" customWidth="1"/>
    <col min="45" max="45" width="16.33203125" bestFit="1" customWidth="1"/>
    <col min="46" max="46" width="7.6640625" bestFit="1" customWidth="1"/>
  </cols>
  <sheetData>
    <row r="2" spans="1:46" x14ac:dyDescent="0.3">
      <c r="A2" s="18" t="s">
        <v>119</v>
      </c>
      <c r="B2" s="18" t="s">
        <v>100</v>
      </c>
      <c r="C2" s="18" t="s">
        <v>82</v>
      </c>
      <c r="D2" s="18" t="s">
        <v>68</v>
      </c>
      <c r="E2" s="18" t="s">
        <v>69</v>
      </c>
      <c r="F2" s="18" t="s">
        <v>70</v>
      </c>
      <c r="G2" s="18" t="s">
        <v>71</v>
      </c>
      <c r="H2" s="18" t="s">
        <v>72</v>
      </c>
      <c r="I2" s="18" t="s">
        <v>97</v>
      </c>
      <c r="J2" s="18" t="s">
        <v>77</v>
      </c>
      <c r="K2" s="18" t="s">
        <v>78</v>
      </c>
      <c r="L2" s="18" t="s">
        <v>79</v>
      </c>
      <c r="M2" s="18" t="s">
        <v>59</v>
      </c>
      <c r="N2" s="18" t="s">
        <v>60</v>
      </c>
      <c r="O2" s="18" t="s">
        <v>61</v>
      </c>
      <c r="P2" s="18" t="s">
        <v>62</v>
      </c>
      <c r="Q2" s="18" t="s">
        <v>63</v>
      </c>
      <c r="R2" s="18" t="s">
        <v>64</v>
      </c>
      <c r="S2" s="18" t="s">
        <v>65</v>
      </c>
      <c r="T2" s="18" t="s">
        <v>66</v>
      </c>
      <c r="U2" s="18" t="s">
        <v>67</v>
      </c>
      <c r="V2" s="18" t="s">
        <v>37</v>
      </c>
      <c r="W2" s="18" t="s">
        <v>39</v>
      </c>
      <c r="X2" s="18" t="s">
        <v>40</v>
      </c>
      <c r="Y2" s="18" t="s">
        <v>42</v>
      </c>
      <c r="Z2" s="18" t="s">
        <v>43</v>
      </c>
      <c r="AA2" s="18" t="s">
        <v>44</v>
      </c>
      <c r="AB2" s="18" t="s">
        <v>45</v>
      </c>
      <c r="AC2" s="18" t="s">
        <v>46</v>
      </c>
      <c r="AD2" s="18" t="s">
        <v>47</v>
      </c>
      <c r="AE2" s="18" t="s">
        <v>48</v>
      </c>
      <c r="AF2" s="18" t="s">
        <v>49</v>
      </c>
      <c r="AG2" s="18" t="s">
        <v>50</v>
      </c>
      <c r="AH2" s="18" t="s">
        <v>51</v>
      </c>
      <c r="AI2" s="18" t="s">
        <v>53</v>
      </c>
      <c r="AJ2" s="18" t="s">
        <v>85</v>
      </c>
      <c r="AK2" s="18" t="s">
        <v>86</v>
      </c>
      <c r="AL2" s="18" t="s">
        <v>0</v>
      </c>
      <c r="AM2" s="18" t="s">
        <v>1</v>
      </c>
      <c r="AN2" s="18" t="s">
        <v>2</v>
      </c>
      <c r="AO2" s="18" t="s">
        <v>3</v>
      </c>
      <c r="AP2" s="18" t="s">
        <v>4</v>
      </c>
      <c r="AQ2" s="18" t="s">
        <v>5</v>
      </c>
      <c r="AR2" s="18" t="s">
        <v>6</v>
      </c>
      <c r="AS2" s="18" t="s">
        <v>7</v>
      </c>
      <c r="AT2" s="18" t="s">
        <v>8</v>
      </c>
    </row>
    <row r="3" spans="1:46" x14ac:dyDescent="0.3">
      <c r="A3" s="23" t="s">
        <v>128</v>
      </c>
      <c r="B3" s="24">
        <v>0</v>
      </c>
      <c r="C3" s="24">
        <v>0</v>
      </c>
      <c r="D3" s="24">
        <v>0</v>
      </c>
      <c r="E3" s="24">
        <v>0</v>
      </c>
      <c r="F3" s="27" t="e">
        <v>#DIV/0!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4"/>
      <c r="M3" s="24">
        <v>0</v>
      </c>
      <c r="N3" s="24">
        <v>0</v>
      </c>
      <c r="O3" s="27"/>
      <c r="P3" s="24">
        <v>0</v>
      </c>
      <c r="Q3" s="24">
        <v>0</v>
      </c>
      <c r="R3" s="27"/>
      <c r="S3" s="24">
        <v>0</v>
      </c>
      <c r="T3" s="24">
        <v>0</v>
      </c>
      <c r="U3" s="27"/>
      <c r="V3" s="24">
        <v>0</v>
      </c>
      <c r="W3" s="24"/>
      <c r="X3" s="24"/>
      <c r="Y3" s="24">
        <v>0</v>
      </c>
      <c r="Z3" s="24">
        <v>0</v>
      </c>
      <c r="AA3" s="27"/>
      <c r="AB3" s="24">
        <v>0</v>
      </c>
      <c r="AC3" s="24">
        <v>0</v>
      </c>
      <c r="AD3" s="27"/>
      <c r="AE3" s="24">
        <v>0</v>
      </c>
      <c r="AF3" s="24">
        <v>0</v>
      </c>
      <c r="AG3" s="29"/>
      <c r="AH3" s="27"/>
      <c r="AI3" s="24">
        <v>0</v>
      </c>
      <c r="AJ3" s="17">
        <v>3</v>
      </c>
      <c r="AK3" s="17">
        <v>1</v>
      </c>
      <c r="AL3" s="24">
        <v>0</v>
      </c>
      <c r="AM3" s="24">
        <v>0</v>
      </c>
      <c r="AN3" s="24">
        <v>0</v>
      </c>
      <c r="AO3" s="24">
        <v>0</v>
      </c>
      <c r="AP3" s="27"/>
      <c r="AQ3" s="24">
        <v>0</v>
      </c>
      <c r="AR3" s="24">
        <v>0</v>
      </c>
      <c r="AS3" s="27"/>
      <c r="AT3" s="24">
        <v>0</v>
      </c>
    </row>
    <row r="4" spans="1:46" x14ac:dyDescent="0.3">
      <c r="A4" s="23" t="s">
        <v>129</v>
      </c>
      <c r="B4" s="24">
        <v>0</v>
      </c>
      <c r="C4" s="24">
        <v>0.2</v>
      </c>
      <c r="D4" s="24">
        <v>1.8</v>
      </c>
      <c r="E4" s="24">
        <v>2.4</v>
      </c>
      <c r="F4" s="27">
        <v>0.75</v>
      </c>
      <c r="G4" s="24">
        <v>2</v>
      </c>
      <c r="H4" s="24">
        <v>2.2000000000000002</v>
      </c>
      <c r="I4" s="24">
        <v>0.2</v>
      </c>
      <c r="J4" s="24">
        <v>1</v>
      </c>
      <c r="K4" s="24">
        <v>1</v>
      </c>
      <c r="L4" s="24">
        <v>1</v>
      </c>
      <c r="M4" s="24">
        <v>0.2</v>
      </c>
      <c r="N4" s="24">
        <v>0.8</v>
      </c>
      <c r="O4" s="27">
        <v>0.25</v>
      </c>
      <c r="P4" s="24">
        <v>4.2</v>
      </c>
      <c r="Q4" s="24">
        <v>7.6</v>
      </c>
      <c r="R4" s="27">
        <v>0.55263157894736847</v>
      </c>
      <c r="S4" s="24">
        <v>1.2</v>
      </c>
      <c r="T4" s="24">
        <v>2</v>
      </c>
      <c r="U4" s="27">
        <v>0.6</v>
      </c>
      <c r="V4" s="24">
        <v>45.4</v>
      </c>
      <c r="W4" s="24"/>
      <c r="X4" s="24"/>
      <c r="Y4" s="24">
        <v>0.4</v>
      </c>
      <c r="Z4" s="24">
        <v>3</v>
      </c>
      <c r="AA4" s="27">
        <v>0.13333333333333333</v>
      </c>
      <c r="AB4" s="24">
        <v>22.6</v>
      </c>
      <c r="AC4" s="24">
        <v>26.6</v>
      </c>
      <c r="AD4" s="27">
        <v>0.84962406015037595</v>
      </c>
      <c r="AE4" s="24">
        <v>0.6</v>
      </c>
      <c r="AF4" s="24">
        <v>1.2</v>
      </c>
      <c r="AG4" s="29">
        <v>0.5</v>
      </c>
      <c r="AH4" s="27">
        <v>4.5112781954887216E-2</v>
      </c>
      <c r="AI4" s="24">
        <v>0.4</v>
      </c>
      <c r="AJ4" s="17">
        <v>1.6</v>
      </c>
      <c r="AK4" s="17">
        <v>56.4</v>
      </c>
      <c r="AL4" s="24">
        <v>0</v>
      </c>
      <c r="AM4" s="24">
        <v>0.4</v>
      </c>
      <c r="AN4" s="24">
        <v>0</v>
      </c>
      <c r="AO4" s="24">
        <v>0.4</v>
      </c>
      <c r="AP4" s="27">
        <v>0.5</v>
      </c>
      <c r="AQ4" s="24">
        <v>0.8</v>
      </c>
      <c r="AR4" s="24">
        <v>0.4</v>
      </c>
      <c r="AS4" s="27">
        <v>0.5</v>
      </c>
      <c r="AT4" s="24">
        <v>0</v>
      </c>
    </row>
    <row r="5" spans="1:46" x14ac:dyDescent="0.3">
      <c r="A5" s="23" t="s">
        <v>130</v>
      </c>
      <c r="B5" s="24">
        <v>0</v>
      </c>
      <c r="C5" s="24">
        <v>0</v>
      </c>
      <c r="D5" s="24">
        <v>0</v>
      </c>
      <c r="E5" s="24">
        <v>0.33333333333333331</v>
      </c>
      <c r="F5" s="27">
        <v>0</v>
      </c>
      <c r="G5" s="24">
        <v>0</v>
      </c>
      <c r="H5" s="24">
        <v>0</v>
      </c>
      <c r="I5" s="24">
        <v>0</v>
      </c>
      <c r="J5" s="24">
        <v>1.3333333333333333</v>
      </c>
      <c r="K5" s="24">
        <v>0.33333333333333331</v>
      </c>
      <c r="L5" s="24">
        <v>4</v>
      </c>
      <c r="M5" s="24">
        <v>3.6666666666666665</v>
      </c>
      <c r="N5" s="24">
        <v>6.333333333333333</v>
      </c>
      <c r="O5" s="27">
        <v>0.57894736842105265</v>
      </c>
      <c r="P5" s="24">
        <v>5.333333333333333</v>
      </c>
      <c r="Q5" s="24">
        <v>10.666666666666666</v>
      </c>
      <c r="R5" s="27">
        <v>0.5</v>
      </c>
      <c r="S5" s="24">
        <v>0.33333333333333331</v>
      </c>
      <c r="T5" s="24">
        <v>0.66666666666666663</v>
      </c>
      <c r="U5" s="27">
        <v>0.5</v>
      </c>
      <c r="V5" s="24">
        <v>41</v>
      </c>
      <c r="W5" s="24"/>
      <c r="X5" s="24"/>
      <c r="Y5" s="24">
        <v>0.33333333333333331</v>
      </c>
      <c r="Z5" s="24">
        <v>3.3333333333333335</v>
      </c>
      <c r="AA5" s="27">
        <v>0.1</v>
      </c>
      <c r="AB5" s="24">
        <v>20</v>
      </c>
      <c r="AC5" s="24">
        <v>25.333333333333332</v>
      </c>
      <c r="AD5" s="27">
        <v>0.78947368421052633</v>
      </c>
      <c r="AE5" s="24">
        <v>0.66666666666666663</v>
      </c>
      <c r="AF5" s="24">
        <v>1.6666666666666667</v>
      </c>
      <c r="AG5" s="29">
        <v>0.4</v>
      </c>
      <c r="AH5" s="27">
        <v>6.5789473684210523E-2</v>
      </c>
      <c r="AI5" s="24">
        <v>1</v>
      </c>
      <c r="AJ5" s="17">
        <v>1.6666666666666667</v>
      </c>
      <c r="AK5" s="17">
        <v>40.666666666666664</v>
      </c>
      <c r="AL5" s="24">
        <v>0</v>
      </c>
      <c r="AM5" s="24">
        <v>0</v>
      </c>
      <c r="AN5" s="24">
        <v>0.33333333333333331</v>
      </c>
      <c r="AO5" s="24">
        <v>0.33333333333333331</v>
      </c>
      <c r="AP5" s="27">
        <v>0</v>
      </c>
      <c r="AQ5" s="24">
        <v>0.66666666666666663</v>
      </c>
      <c r="AR5" s="24">
        <v>0.33333333333333331</v>
      </c>
      <c r="AS5" s="27">
        <v>0.5</v>
      </c>
      <c r="AT5" s="24">
        <v>0</v>
      </c>
    </row>
    <row r="6" spans="1:46" x14ac:dyDescent="0.3">
      <c r="A6" s="23" t="s">
        <v>13</v>
      </c>
      <c r="B6" s="24">
        <v>1</v>
      </c>
      <c r="C6" s="24">
        <v>0.125</v>
      </c>
      <c r="D6" s="24">
        <v>0.5</v>
      </c>
      <c r="E6" s="24">
        <v>1.25</v>
      </c>
      <c r="F6" s="27">
        <v>0.4</v>
      </c>
      <c r="G6" s="24">
        <v>0.625</v>
      </c>
      <c r="H6" s="24">
        <v>0.375</v>
      </c>
      <c r="I6" s="24">
        <v>0.125</v>
      </c>
      <c r="J6" s="24">
        <v>1.5</v>
      </c>
      <c r="K6" s="24">
        <v>0.375</v>
      </c>
      <c r="L6" s="24">
        <v>4</v>
      </c>
      <c r="M6" s="24">
        <v>0.25</v>
      </c>
      <c r="N6" s="24">
        <v>1.125</v>
      </c>
      <c r="O6" s="27">
        <v>0.22222222222222221</v>
      </c>
      <c r="P6" s="24">
        <v>2.75</v>
      </c>
      <c r="Q6" s="24">
        <v>5.625</v>
      </c>
      <c r="R6" s="27">
        <v>0.48888888888888887</v>
      </c>
      <c r="S6" s="24">
        <v>0.5</v>
      </c>
      <c r="T6" s="24">
        <v>1.25</v>
      </c>
      <c r="U6" s="27">
        <v>0.4</v>
      </c>
      <c r="V6" s="24">
        <v>28.875</v>
      </c>
      <c r="W6" s="24"/>
      <c r="X6" s="24"/>
      <c r="Y6" s="24">
        <v>0</v>
      </c>
      <c r="Z6" s="24">
        <v>0.125</v>
      </c>
      <c r="AA6" s="27">
        <v>0</v>
      </c>
      <c r="AB6" s="24">
        <v>13.5</v>
      </c>
      <c r="AC6" s="24">
        <v>17</v>
      </c>
      <c r="AD6" s="27">
        <v>0.79411764705882348</v>
      </c>
      <c r="AE6" s="24">
        <v>0.625</v>
      </c>
      <c r="AF6" s="24">
        <v>1.25</v>
      </c>
      <c r="AG6" s="29">
        <v>0.5</v>
      </c>
      <c r="AH6" s="27">
        <v>7.3529411764705885E-2</v>
      </c>
      <c r="AI6" s="24">
        <v>0.625</v>
      </c>
      <c r="AJ6" s="17">
        <v>1.875</v>
      </c>
      <c r="AK6" s="17">
        <v>90</v>
      </c>
      <c r="AL6" s="24">
        <v>0.25</v>
      </c>
      <c r="AM6" s="24">
        <v>1.5</v>
      </c>
      <c r="AN6" s="24">
        <v>2.125</v>
      </c>
      <c r="AO6" s="24">
        <v>0.75</v>
      </c>
      <c r="AP6" s="27">
        <v>0.34285714285714286</v>
      </c>
      <c r="AQ6" s="24">
        <v>4.375</v>
      </c>
      <c r="AR6" s="24">
        <v>0.875</v>
      </c>
      <c r="AS6" s="27">
        <v>0.2</v>
      </c>
      <c r="AT6" s="24">
        <v>1</v>
      </c>
    </row>
    <row r="7" spans="1:46" x14ac:dyDescent="0.3">
      <c r="A7" s="23" t="s">
        <v>16</v>
      </c>
      <c r="B7" s="24">
        <v>0.5714285714285714</v>
      </c>
      <c r="C7" s="24">
        <v>0.14285714285714285</v>
      </c>
      <c r="D7" s="24">
        <v>1.2857142857142858</v>
      </c>
      <c r="E7" s="24">
        <v>2.5714285714285716</v>
      </c>
      <c r="F7" s="27">
        <v>0.5</v>
      </c>
      <c r="G7" s="24">
        <v>0.42857142857142855</v>
      </c>
      <c r="H7" s="24">
        <v>0.7142857142857143</v>
      </c>
      <c r="I7" s="24">
        <v>0.14285714285714285</v>
      </c>
      <c r="J7" s="24">
        <v>0.8571428571428571</v>
      </c>
      <c r="K7" s="24">
        <v>0.5714285714285714</v>
      </c>
      <c r="L7" s="24">
        <v>1.5</v>
      </c>
      <c r="M7" s="24">
        <v>0.2857142857142857</v>
      </c>
      <c r="N7" s="24">
        <v>1.4285714285714286</v>
      </c>
      <c r="O7" s="27">
        <v>0.2</v>
      </c>
      <c r="P7" s="24">
        <v>2.4285714285714284</v>
      </c>
      <c r="Q7" s="24">
        <v>6.5714285714285712</v>
      </c>
      <c r="R7" s="27">
        <v>0.36956521739130432</v>
      </c>
      <c r="S7" s="24">
        <v>0</v>
      </c>
      <c r="T7" s="24">
        <v>0.14285714285714285</v>
      </c>
      <c r="U7" s="27">
        <v>0</v>
      </c>
      <c r="V7" s="24">
        <v>64</v>
      </c>
      <c r="W7" s="24"/>
      <c r="X7" s="24"/>
      <c r="Y7" s="24">
        <v>1.4285714285714286</v>
      </c>
      <c r="Z7" s="24">
        <v>5.5714285714285712</v>
      </c>
      <c r="AA7" s="27">
        <v>0.25641025641025639</v>
      </c>
      <c r="AB7" s="24">
        <v>34.142857142857146</v>
      </c>
      <c r="AC7" s="24">
        <v>42.285714285714285</v>
      </c>
      <c r="AD7" s="27">
        <v>0.80743243243243246</v>
      </c>
      <c r="AE7" s="24">
        <v>2.7142857142857144</v>
      </c>
      <c r="AF7" s="24">
        <v>4.4285714285714288</v>
      </c>
      <c r="AG7" s="29">
        <v>0.61290322580645162</v>
      </c>
      <c r="AH7" s="27">
        <v>0.10472972972972973</v>
      </c>
      <c r="AI7" s="24">
        <v>2.2857142857142856</v>
      </c>
      <c r="AJ7" s="17">
        <v>2</v>
      </c>
      <c r="AK7" s="17">
        <v>77.142857142857139</v>
      </c>
      <c r="AL7" s="24">
        <v>0</v>
      </c>
      <c r="AM7" s="24">
        <v>1.7142857142857142</v>
      </c>
      <c r="AN7" s="24">
        <v>0.7142857142857143</v>
      </c>
      <c r="AO7" s="24">
        <v>1</v>
      </c>
      <c r="AP7" s="27">
        <v>0.5</v>
      </c>
      <c r="AQ7" s="24">
        <v>3.4285714285714284</v>
      </c>
      <c r="AR7" s="24">
        <v>1.5714285714285714</v>
      </c>
      <c r="AS7" s="27">
        <v>0.45833333333333331</v>
      </c>
      <c r="AT7" s="24">
        <v>0</v>
      </c>
    </row>
    <row r="8" spans="1:46" x14ac:dyDescent="0.3">
      <c r="A8" s="23" t="s">
        <v>18</v>
      </c>
      <c r="B8" s="24">
        <v>0.5</v>
      </c>
      <c r="C8" s="24">
        <v>0</v>
      </c>
      <c r="D8" s="24">
        <v>1</v>
      </c>
      <c r="E8" s="24">
        <v>1</v>
      </c>
      <c r="F8" s="27">
        <v>1</v>
      </c>
      <c r="G8" s="24">
        <v>0.5</v>
      </c>
      <c r="H8" s="24">
        <v>3.5</v>
      </c>
      <c r="I8" s="24">
        <v>0</v>
      </c>
      <c r="J8" s="24">
        <v>1.5</v>
      </c>
      <c r="K8" s="24">
        <v>1</v>
      </c>
      <c r="L8" s="24">
        <v>1.5</v>
      </c>
      <c r="M8" s="24">
        <v>1.5</v>
      </c>
      <c r="N8" s="24">
        <v>2</v>
      </c>
      <c r="O8" s="27">
        <v>0.75</v>
      </c>
      <c r="P8" s="24">
        <v>5</v>
      </c>
      <c r="Q8" s="24">
        <v>10</v>
      </c>
      <c r="R8" s="27">
        <v>0.5</v>
      </c>
      <c r="S8" s="24">
        <v>1</v>
      </c>
      <c r="T8" s="24">
        <v>2</v>
      </c>
      <c r="U8" s="27">
        <v>0.5</v>
      </c>
      <c r="V8" s="24">
        <v>42.5</v>
      </c>
      <c r="W8" s="24"/>
      <c r="X8" s="24"/>
      <c r="Y8" s="24">
        <v>0</v>
      </c>
      <c r="Z8" s="24">
        <v>0</v>
      </c>
      <c r="AA8" s="27"/>
      <c r="AB8" s="24">
        <v>17</v>
      </c>
      <c r="AC8" s="24">
        <v>24</v>
      </c>
      <c r="AD8" s="27">
        <v>0.70833333333333337</v>
      </c>
      <c r="AE8" s="24">
        <v>0.5</v>
      </c>
      <c r="AF8" s="24">
        <v>0.5</v>
      </c>
      <c r="AG8" s="29">
        <v>1</v>
      </c>
      <c r="AH8" s="27">
        <v>2.0833333333333332E-2</v>
      </c>
      <c r="AI8" s="24">
        <v>1</v>
      </c>
      <c r="AJ8" s="17">
        <v>1.5</v>
      </c>
      <c r="AK8" s="17">
        <v>80.5</v>
      </c>
      <c r="AL8" s="24">
        <v>0</v>
      </c>
      <c r="AM8" s="24">
        <v>1</v>
      </c>
      <c r="AN8" s="24">
        <v>1</v>
      </c>
      <c r="AO8" s="24">
        <v>0</v>
      </c>
      <c r="AP8" s="27">
        <v>0.5</v>
      </c>
      <c r="AQ8" s="24">
        <v>2</v>
      </c>
      <c r="AR8" s="24">
        <v>0.5</v>
      </c>
      <c r="AS8" s="27">
        <v>0.25</v>
      </c>
      <c r="AT8" s="24">
        <v>0</v>
      </c>
    </row>
    <row r="9" spans="1:46" x14ac:dyDescent="0.3">
      <c r="A9" s="23" t="s">
        <v>131</v>
      </c>
      <c r="B9" s="24">
        <v>0</v>
      </c>
      <c r="C9" s="24">
        <v>0</v>
      </c>
      <c r="D9" s="24">
        <v>0</v>
      </c>
      <c r="E9" s="24">
        <v>0</v>
      </c>
      <c r="F9" s="27" t="e">
        <v>#DIV/0!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/>
      <c r="M9" s="24">
        <v>0</v>
      </c>
      <c r="N9" s="24">
        <v>0</v>
      </c>
      <c r="O9" s="27"/>
      <c r="P9" s="24">
        <v>0</v>
      </c>
      <c r="Q9" s="24">
        <v>0</v>
      </c>
      <c r="R9" s="27"/>
      <c r="S9" s="24">
        <v>0</v>
      </c>
      <c r="T9" s="24">
        <v>0</v>
      </c>
      <c r="U9" s="27"/>
      <c r="V9" s="24">
        <v>6</v>
      </c>
      <c r="W9" s="24"/>
      <c r="X9" s="24"/>
      <c r="Y9" s="24">
        <v>0</v>
      </c>
      <c r="Z9" s="24">
        <v>0</v>
      </c>
      <c r="AA9" s="27"/>
      <c r="AB9" s="24">
        <v>5</v>
      </c>
      <c r="AC9" s="24">
        <v>6</v>
      </c>
      <c r="AD9" s="27">
        <v>0.83333333333333337</v>
      </c>
      <c r="AE9" s="24">
        <v>0</v>
      </c>
      <c r="AF9" s="24">
        <v>0</v>
      </c>
      <c r="AG9" s="29"/>
      <c r="AH9" s="27">
        <v>0</v>
      </c>
      <c r="AI9" s="24">
        <v>1</v>
      </c>
      <c r="AJ9" s="17">
        <v>3</v>
      </c>
      <c r="AK9" s="17">
        <v>2</v>
      </c>
      <c r="AL9" s="24">
        <v>0</v>
      </c>
      <c r="AM9" s="24">
        <v>0</v>
      </c>
      <c r="AN9" s="24">
        <v>0</v>
      </c>
      <c r="AO9" s="24">
        <v>0</v>
      </c>
      <c r="AP9" s="27"/>
      <c r="AQ9" s="24">
        <v>0</v>
      </c>
      <c r="AR9" s="24">
        <v>0</v>
      </c>
      <c r="AS9" s="27"/>
      <c r="AT9" s="24">
        <v>0</v>
      </c>
    </row>
    <row r="10" spans="1:46" x14ac:dyDescent="0.3">
      <c r="A10" s="23" t="s">
        <v>22</v>
      </c>
      <c r="B10" s="24">
        <v>0</v>
      </c>
      <c r="C10" s="24">
        <v>0</v>
      </c>
      <c r="D10" s="24">
        <v>0</v>
      </c>
      <c r="E10" s="24">
        <v>0</v>
      </c>
      <c r="F10" s="27" t="e">
        <v>#DIV/0!</v>
      </c>
      <c r="G10" s="24">
        <v>0</v>
      </c>
      <c r="H10" s="24">
        <v>0.25</v>
      </c>
      <c r="I10" s="24">
        <v>0</v>
      </c>
      <c r="J10" s="24">
        <v>0</v>
      </c>
      <c r="K10" s="24">
        <v>0</v>
      </c>
      <c r="L10" s="24"/>
      <c r="M10" s="24">
        <v>0</v>
      </c>
      <c r="N10" s="24">
        <v>0</v>
      </c>
      <c r="O10" s="27"/>
      <c r="P10" s="24">
        <v>0</v>
      </c>
      <c r="Q10" s="24">
        <v>0.25</v>
      </c>
      <c r="R10" s="27">
        <v>0</v>
      </c>
      <c r="S10" s="24">
        <v>0</v>
      </c>
      <c r="T10" s="24">
        <v>0</v>
      </c>
      <c r="U10" s="27"/>
      <c r="V10" s="24">
        <v>6.25</v>
      </c>
      <c r="W10" s="24"/>
      <c r="X10" s="24"/>
      <c r="Y10" s="24">
        <v>0</v>
      </c>
      <c r="Z10" s="24">
        <v>0.25</v>
      </c>
      <c r="AA10" s="27">
        <v>0</v>
      </c>
      <c r="AB10" s="24">
        <v>3.75</v>
      </c>
      <c r="AC10" s="24">
        <v>4.25</v>
      </c>
      <c r="AD10" s="27">
        <v>0.88235294117647056</v>
      </c>
      <c r="AE10" s="24">
        <v>0</v>
      </c>
      <c r="AF10" s="24">
        <v>0</v>
      </c>
      <c r="AG10" s="29"/>
      <c r="AH10" s="27">
        <v>0</v>
      </c>
      <c r="AI10" s="24">
        <v>0</v>
      </c>
      <c r="AJ10" s="17">
        <v>2</v>
      </c>
      <c r="AK10" s="17">
        <v>4.25</v>
      </c>
      <c r="AL10" s="24">
        <v>0</v>
      </c>
      <c r="AM10" s="24">
        <v>0.25</v>
      </c>
      <c r="AN10" s="24">
        <v>0</v>
      </c>
      <c r="AO10" s="24">
        <v>0.5</v>
      </c>
      <c r="AP10" s="27">
        <v>0.33333333333333331</v>
      </c>
      <c r="AQ10" s="24">
        <v>0.75</v>
      </c>
      <c r="AR10" s="24">
        <v>0</v>
      </c>
      <c r="AS10" s="27">
        <v>0</v>
      </c>
      <c r="AT10" s="24">
        <v>0</v>
      </c>
    </row>
    <row r="11" spans="1:46" x14ac:dyDescent="0.3">
      <c r="A11" s="23" t="s">
        <v>24</v>
      </c>
      <c r="B11" s="24">
        <v>0</v>
      </c>
      <c r="C11" s="24">
        <v>0</v>
      </c>
      <c r="D11" s="24">
        <v>2</v>
      </c>
      <c r="E11" s="24">
        <v>3</v>
      </c>
      <c r="F11" s="27">
        <v>0.66666666666666663</v>
      </c>
      <c r="G11" s="24">
        <v>3</v>
      </c>
      <c r="H11" s="24">
        <v>0</v>
      </c>
      <c r="I11" s="24">
        <v>0</v>
      </c>
      <c r="J11" s="24">
        <v>0</v>
      </c>
      <c r="K11" s="24">
        <v>1</v>
      </c>
      <c r="L11" s="24">
        <v>0</v>
      </c>
      <c r="M11" s="24">
        <v>1</v>
      </c>
      <c r="N11" s="24">
        <v>1</v>
      </c>
      <c r="O11" s="27">
        <v>1</v>
      </c>
      <c r="P11" s="24">
        <v>3</v>
      </c>
      <c r="Q11" s="24">
        <v>5</v>
      </c>
      <c r="R11" s="27">
        <v>0.6</v>
      </c>
      <c r="S11" s="24">
        <v>0</v>
      </c>
      <c r="T11" s="24">
        <v>0</v>
      </c>
      <c r="U11" s="27"/>
      <c r="V11" s="24">
        <v>53</v>
      </c>
      <c r="W11" s="24"/>
      <c r="X11" s="24"/>
      <c r="Y11" s="24">
        <v>0</v>
      </c>
      <c r="Z11" s="24">
        <v>1</v>
      </c>
      <c r="AA11" s="27">
        <v>0</v>
      </c>
      <c r="AB11" s="24">
        <v>39</v>
      </c>
      <c r="AC11" s="24">
        <v>44</v>
      </c>
      <c r="AD11" s="27">
        <v>0.88636363636363635</v>
      </c>
      <c r="AE11" s="24">
        <v>3</v>
      </c>
      <c r="AF11" s="24">
        <v>5</v>
      </c>
      <c r="AG11" s="29">
        <v>0.6</v>
      </c>
      <c r="AH11" s="27">
        <v>0.11363636363636363</v>
      </c>
      <c r="AI11" s="24">
        <v>0</v>
      </c>
      <c r="AJ11" s="17">
        <v>3</v>
      </c>
      <c r="AK11" s="17">
        <v>90</v>
      </c>
      <c r="AL11" s="24">
        <v>0</v>
      </c>
      <c r="AM11" s="24">
        <v>1</v>
      </c>
      <c r="AN11" s="24">
        <v>0</v>
      </c>
      <c r="AO11" s="24">
        <v>0</v>
      </c>
      <c r="AP11" s="27">
        <v>1</v>
      </c>
      <c r="AQ11" s="24">
        <v>1</v>
      </c>
      <c r="AR11" s="24">
        <v>0</v>
      </c>
      <c r="AS11" s="27">
        <v>0</v>
      </c>
      <c r="AT11" s="24">
        <v>0</v>
      </c>
    </row>
    <row r="12" spans="1:46" x14ac:dyDescent="0.3">
      <c r="A12" s="23" t="s">
        <v>132</v>
      </c>
      <c r="B12" s="24">
        <v>0</v>
      </c>
      <c r="C12" s="24">
        <v>0</v>
      </c>
      <c r="D12" s="24">
        <v>0.33333333333333331</v>
      </c>
      <c r="E12" s="24">
        <v>0.33333333333333331</v>
      </c>
      <c r="F12" s="27">
        <v>1</v>
      </c>
      <c r="G12" s="24">
        <v>1.3333333333333333</v>
      </c>
      <c r="H12" s="24">
        <v>1</v>
      </c>
      <c r="I12" s="24">
        <v>0.16666666666666666</v>
      </c>
      <c r="J12" s="24">
        <v>0.16666666666666666</v>
      </c>
      <c r="K12" s="24">
        <v>1</v>
      </c>
      <c r="L12" s="24">
        <v>0.16666666666666666</v>
      </c>
      <c r="M12" s="24">
        <v>0</v>
      </c>
      <c r="N12" s="24">
        <v>0</v>
      </c>
      <c r="O12" s="27"/>
      <c r="P12" s="24">
        <v>1.3333333333333333</v>
      </c>
      <c r="Q12" s="24">
        <v>2.8333333333333335</v>
      </c>
      <c r="R12" s="27">
        <v>0.47058823529411764</v>
      </c>
      <c r="S12" s="24">
        <v>0.83333333333333337</v>
      </c>
      <c r="T12" s="24">
        <v>1</v>
      </c>
      <c r="U12" s="27">
        <v>0.83333333333333337</v>
      </c>
      <c r="V12" s="24">
        <v>33.833333333333336</v>
      </c>
      <c r="W12" s="24"/>
      <c r="X12" s="24"/>
      <c r="Y12" s="24">
        <v>0</v>
      </c>
      <c r="Z12" s="24">
        <v>0</v>
      </c>
      <c r="AA12" s="27"/>
      <c r="AB12" s="24">
        <v>27.333333333333332</v>
      </c>
      <c r="AC12" s="24">
        <v>29.666666666666668</v>
      </c>
      <c r="AD12" s="27">
        <v>0.9213483146067416</v>
      </c>
      <c r="AE12" s="24">
        <v>0.33333333333333331</v>
      </c>
      <c r="AF12" s="24">
        <v>1.1666666666666667</v>
      </c>
      <c r="AG12" s="29">
        <v>0.2857142857142857</v>
      </c>
      <c r="AH12" s="27">
        <v>3.9325842696629212E-2</v>
      </c>
      <c r="AI12" s="24">
        <v>0</v>
      </c>
      <c r="AJ12" s="17">
        <v>1.8333333333333333</v>
      </c>
      <c r="AK12" s="17">
        <v>34.833333333333336</v>
      </c>
      <c r="AL12" s="24">
        <v>0</v>
      </c>
      <c r="AM12" s="24">
        <v>0</v>
      </c>
      <c r="AN12" s="24">
        <v>0</v>
      </c>
      <c r="AO12" s="24">
        <v>0</v>
      </c>
      <c r="AP12" s="27"/>
      <c r="AQ12" s="24">
        <v>0</v>
      </c>
      <c r="AR12" s="24">
        <v>0</v>
      </c>
      <c r="AS12" s="27"/>
      <c r="AT12" s="24">
        <v>0</v>
      </c>
    </row>
    <row r="13" spans="1:46" x14ac:dyDescent="0.3">
      <c r="A13" s="23" t="s">
        <v>26</v>
      </c>
      <c r="B13" s="24">
        <v>0</v>
      </c>
      <c r="C13" s="24">
        <v>0.6</v>
      </c>
      <c r="D13" s="24">
        <v>1.6</v>
      </c>
      <c r="E13" s="24">
        <v>2.2000000000000002</v>
      </c>
      <c r="F13" s="27">
        <v>0.72727272727272729</v>
      </c>
      <c r="G13" s="24">
        <v>2.8</v>
      </c>
      <c r="H13" s="24">
        <v>1.4</v>
      </c>
      <c r="I13" s="24">
        <v>0.2</v>
      </c>
      <c r="J13" s="24">
        <v>0.4</v>
      </c>
      <c r="K13" s="24">
        <v>1.4</v>
      </c>
      <c r="L13" s="24">
        <v>0.2857142857142857</v>
      </c>
      <c r="M13" s="24">
        <v>1</v>
      </c>
      <c r="N13" s="24">
        <v>1.4</v>
      </c>
      <c r="O13" s="27">
        <v>0.7142857142857143</v>
      </c>
      <c r="P13" s="24">
        <v>6</v>
      </c>
      <c r="Q13" s="24">
        <v>9.8000000000000007</v>
      </c>
      <c r="R13" s="27">
        <v>0.61224489795918369</v>
      </c>
      <c r="S13" s="24">
        <v>3</v>
      </c>
      <c r="T13" s="24">
        <v>4</v>
      </c>
      <c r="U13" s="27">
        <v>0.75</v>
      </c>
      <c r="V13" s="24">
        <v>56.2</v>
      </c>
      <c r="W13" s="24"/>
      <c r="X13" s="24"/>
      <c r="Y13" s="24">
        <v>0</v>
      </c>
      <c r="Z13" s="24">
        <v>1.4</v>
      </c>
      <c r="AA13" s="27">
        <v>0</v>
      </c>
      <c r="AB13" s="24">
        <v>26.8</v>
      </c>
      <c r="AC13" s="24">
        <v>35.799999999999997</v>
      </c>
      <c r="AD13" s="27">
        <v>0.74860335195530725</v>
      </c>
      <c r="AE13" s="24">
        <v>1.2</v>
      </c>
      <c r="AF13" s="24">
        <v>2.4</v>
      </c>
      <c r="AG13" s="29">
        <v>0.5</v>
      </c>
      <c r="AH13" s="27">
        <v>6.7039106145251395E-2</v>
      </c>
      <c r="AI13" s="24">
        <v>0.6</v>
      </c>
      <c r="AJ13" s="17">
        <v>2</v>
      </c>
      <c r="AK13" s="17">
        <v>74</v>
      </c>
      <c r="AL13" s="24">
        <v>0</v>
      </c>
      <c r="AM13" s="24">
        <v>0.2</v>
      </c>
      <c r="AN13" s="24">
        <v>0.2</v>
      </c>
      <c r="AO13" s="24">
        <v>0</v>
      </c>
      <c r="AP13" s="27">
        <v>0.5</v>
      </c>
      <c r="AQ13" s="24">
        <v>0.4</v>
      </c>
      <c r="AR13" s="24">
        <v>0</v>
      </c>
      <c r="AS13" s="27">
        <v>0</v>
      </c>
      <c r="AT13" s="24">
        <v>0.2</v>
      </c>
    </row>
    <row r="14" spans="1:46" x14ac:dyDescent="0.3">
      <c r="A14" s="23" t="s">
        <v>110</v>
      </c>
      <c r="B14" s="24">
        <v>0.14285714285714285</v>
      </c>
      <c r="C14" s="24">
        <v>0.14285714285714285</v>
      </c>
      <c r="D14" s="24">
        <v>2.1428571428571428</v>
      </c>
      <c r="E14" s="24">
        <v>3.4285714285714284</v>
      </c>
      <c r="F14" s="27">
        <v>0.625</v>
      </c>
      <c r="G14" s="24">
        <v>0.42857142857142855</v>
      </c>
      <c r="H14" s="24">
        <v>1.1428571428571428</v>
      </c>
      <c r="I14" s="24">
        <v>0</v>
      </c>
      <c r="J14" s="24">
        <v>2.2857142857142856</v>
      </c>
      <c r="K14" s="24">
        <v>1.1428571428571428</v>
      </c>
      <c r="L14" s="24">
        <v>2</v>
      </c>
      <c r="M14" s="24">
        <v>1.5714285714285714</v>
      </c>
      <c r="N14" s="24">
        <v>2.5714285714285716</v>
      </c>
      <c r="O14" s="27">
        <v>0.61111111111111116</v>
      </c>
      <c r="P14" s="24">
        <v>7.4285714285714288</v>
      </c>
      <c r="Q14" s="24">
        <v>13.428571428571429</v>
      </c>
      <c r="R14" s="27">
        <v>0.55319148936170215</v>
      </c>
      <c r="S14" s="24">
        <v>1.4285714285714286</v>
      </c>
      <c r="T14" s="24">
        <v>3.1428571428571428</v>
      </c>
      <c r="U14" s="27">
        <v>0.45454545454545453</v>
      </c>
      <c r="V14" s="24">
        <v>57.714285714285715</v>
      </c>
      <c r="W14" s="24"/>
      <c r="X14" s="24"/>
      <c r="Y14" s="24">
        <v>2</v>
      </c>
      <c r="Z14" s="24">
        <v>4.7142857142857144</v>
      </c>
      <c r="AA14" s="27">
        <v>0.42424242424242425</v>
      </c>
      <c r="AB14" s="24">
        <v>28.142857142857142</v>
      </c>
      <c r="AC14" s="24">
        <v>35</v>
      </c>
      <c r="AD14" s="27">
        <v>0.80408163265306121</v>
      </c>
      <c r="AE14" s="24">
        <v>0.14285714285714285</v>
      </c>
      <c r="AF14" s="24">
        <v>1.1428571428571428</v>
      </c>
      <c r="AG14" s="29">
        <v>0.125</v>
      </c>
      <c r="AH14" s="27">
        <v>3.2653061224489799E-2</v>
      </c>
      <c r="AI14" s="24">
        <v>3.5714285714285716</v>
      </c>
      <c r="AJ14" s="17">
        <v>2</v>
      </c>
      <c r="AK14" s="17">
        <v>73.142857142857139</v>
      </c>
      <c r="AL14" s="24">
        <v>0.14285714285714285</v>
      </c>
      <c r="AM14" s="24">
        <v>0.7142857142857143</v>
      </c>
      <c r="AN14" s="24">
        <v>0.5714285714285714</v>
      </c>
      <c r="AO14" s="24">
        <v>0.7142857142857143</v>
      </c>
      <c r="AP14" s="27">
        <v>0.35714285714285715</v>
      </c>
      <c r="AQ14" s="24">
        <v>2</v>
      </c>
      <c r="AR14" s="24">
        <v>1</v>
      </c>
      <c r="AS14" s="27">
        <v>0.5</v>
      </c>
      <c r="AT14" s="24">
        <v>0.14285714285714285</v>
      </c>
    </row>
    <row r="15" spans="1:46" x14ac:dyDescent="0.3">
      <c r="A15" s="23" t="s">
        <v>27</v>
      </c>
      <c r="B15" s="24">
        <v>0</v>
      </c>
      <c r="C15" s="24">
        <v>0</v>
      </c>
      <c r="D15" s="24">
        <v>1.75</v>
      </c>
      <c r="E15" s="24">
        <v>2.25</v>
      </c>
      <c r="F15" s="27">
        <v>0.77777777777777779</v>
      </c>
      <c r="G15" s="24">
        <v>4.25</v>
      </c>
      <c r="H15" s="24">
        <v>2.5</v>
      </c>
      <c r="I15" s="24">
        <v>1.125</v>
      </c>
      <c r="J15" s="24">
        <v>1</v>
      </c>
      <c r="K15" s="24">
        <v>0.75</v>
      </c>
      <c r="L15" s="24">
        <v>1.3333333333333333</v>
      </c>
      <c r="M15" s="24">
        <v>0</v>
      </c>
      <c r="N15" s="24">
        <v>0</v>
      </c>
      <c r="O15" s="27"/>
      <c r="P15" s="24">
        <v>4.125</v>
      </c>
      <c r="Q15" s="24">
        <v>6.875</v>
      </c>
      <c r="R15" s="27">
        <v>0.6</v>
      </c>
      <c r="S15" s="24">
        <v>1.375</v>
      </c>
      <c r="T15" s="24">
        <v>2.875</v>
      </c>
      <c r="U15" s="27">
        <v>0.47826086956521741</v>
      </c>
      <c r="V15" s="24">
        <v>74.5</v>
      </c>
      <c r="W15" s="24"/>
      <c r="X15" s="24"/>
      <c r="Y15" s="24">
        <v>0</v>
      </c>
      <c r="Z15" s="24">
        <v>0</v>
      </c>
      <c r="AA15" s="27"/>
      <c r="AB15" s="24">
        <v>56.625</v>
      </c>
      <c r="AC15" s="24">
        <v>60.375</v>
      </c>
      <c r="AD15" s="27">
        <v>0.93788819875776397</v>
      </c>
      <c r="AE15" s="24">
        <v>4.125</v>
      </c>
      <c r="AF15" s="24">
        <v>6.25</v>
      </c>
      <c r="AG15" s="29">
        <v>0.66</v>
      </c>
      <c r="AH15" s="27">
        <v>0.10351966873706005</v>
      </c>
      <c r="AI15" s="24">
        <v>0</v>
      </c>
      <c r="AJ15" s="17">
        <v>1.875</v>
      </c>
      <c r="AK15" s="17">
        <v>90</v>
      </c>
      <c r="AL15" s="24">
        <v>0</v>
      </c>
      <c r="AM15" s="24">
        <v>0</v>
      </c>
      <c r="AN15" s="24">
        <v>0.25</v>
      </c>
      <c r="AO15" s="24">
        <v>0.375</v>
      </c>
      <c r="AP15" s="27">
        <v>0</v>
      </c>
      <c r="AQ15" s="24">
        <v>0.625</v>
      </c>
      <c r="AR15" s="24">
        <v>0</v>
      </c>
      <c r="AS15" s="27">
        <v>0</v>
      </c>
      <c r="AT15" s="24">
        <v>0.5</v>
      </c>
    </row>
    <row r="16" spans="1:46" x14ac:dyDescent="0.3">
      <c r="A16" s="23" t="s">
        <v>111</v>
      </c>
      <c r="B16" s="24">
        <v>0.25</v>
      </c>
      <c r="C16" s="24">
        <v>0.125</v>
      </c>
      <c r="D16" s="24">
        <v>2.875</v>
      </c>
      <c r="E16" s="24">
        <v>4</v>
      </c>
      <c r="F16" s="27">
        <v>0.71875</v>
      </c>
      <c r="G16" s="24">
        <v>0.25</v>
      </c>
      <c r="H16" s="24">
        <v>1.25</v>
      </c>
      <c r="I16" s="24">
        <v>0.125</v>
      </c>
      <c r="J16" s="24">
        <v>0.75</v>
      </c>
      <c r="K16" s="24">
        <v>1.625</v>
      </c>
      <c r="L16" s="24">
        <v>0.46153846153846156</v>
      </c>
      <c r="M16" s="24">
        <v>0.375</v>
      </c>
      <c r="N16" s="24">
        <v>0.875</v>
      </c>
      <c r="O16" s="27">
        <v>0.42857142857142855</v>
      </c>
      <c r="P16" s="24">
        <v>4.75</v>
      </c>
      <c r="Q16" s="24">
        <v>10.25</v>
      </c>
      <c r="R16" s="27">
        <v>0.46341463414634149</v>
      </c>
      <c r="S16" s="24">
        <v>0.75</v>
      </c>
      <c r="T16" s="24">
        <v>1.375</v>
      </c>
      <c r="U16" s="27">
        <v>0.54545454545454541</v>
      </c>
      <c r="V16" s="24">
        <v>63.125</v>
      </c>
      <c r="W16" s="24"/>
      <c r="X16" s="24"/>
      <c r="Y16" s="24">
        <v>0.125</v>
      </c>
      <c r="Z16" s="24">
        <v>0.5</v>
      </c>
      <c r="AA16" s="27">
        <v>0.25</v>
      </c>
      <c r="AB16" s="24">
        <v>44.375</v>
      </c>
      <c r="AC16" s="24">
        <v>48</v>
      </c>
      <c r="AD16" s="27">
        <v>0.92447916666666663</v>
      </c>
      <c r="AE16" s="24">
        <v>1.125</v>
      </c>
      <c r="AF16" s="24">
        <v>1.75</v>
      </c>
      <c r="AG16" s="29">
        <v>0.6428571428571429</v>
      </c>
      <c r="AH16" s="27">
        <v>3.6458333333333336E-2</v>
      </c>
      <c r="AI16" s="24">
        <v>0.625</v>
      </c>
      <c r="AJ16" s="17">
        <v>1.875</v>
      </c>
      <c r="AK16" s="17">
        <v>87.5</v>
      </c>
      <c r="AL16" s="24">
        <v>0</v>
      </c>
      <c r="AM16" s="24">
        <v>0.375</v>
      </c>
      <c r="AN16" s="24">
        <v>0.25</v>
      </c>
      <c r="AO16" s="24">
        <v>0.125</v>
      </c>
      <c r="AP16" s="27">
        <v>0.5</v>
      </c>
      <c r="AQ16" s="24">
        <v>0.75</v>
      </c>
      <c r="AR16" s="24">
        <v>0.125</v>
      </c>
      <c r="AS16" s="27">
        <v>0.16666666666666666</v>
      </c>
      <c r="AT16" s="24">
        <v>0</v>
      </c>
    </row>
    <row r="17" spans="1:46" x14ac:dyDescent="0.3">
      <c r="A17" s="23" t="s">
        <v>133</v>
      </c>
      <c r="B17" s="24">
        <v>0</v>
      </c>
      <c r="C17" s="24">
        <v>0</v>
      </c>
      <c r="D17" s="24">
        <v>1.25</v>
      </c>
      <c r="E17" s="24">
        <v>1.5</v>
      </c>
      <c r="F17" s="27">
        <v>0.83333333333333337</v>
      </c>
      <c r="G17" s="24">
        <v>1.75</v>
      </c>
      <c r="H17" s="24">
        <v>1.25</v>
      </c>
      <c r="I17" s="24">
        <v>0</v>
      </c>
      <c r="J17" s="24">
        <v>0</v>
      </c>
      <c r="K17" s="24">
        <v>0.25</v>
      </c>
      <c r="L17" s="24">
        <v>0</v>
      </c>
      <c r="M17" s="24">
        <v>0</v>
      </c>
      <c r="N17" s="24">
        <v>0.25</v>
      </c>
      <c r="O17" s="27">
        <v>0</v>
      </c>
      <c r="P17" s="24">
        <v>1.5</v>
      </c>
      <c r="Q17" s="24">
        <v>3.5</v>
      </c>
      <c r="R17" s="27">
        <v>0.42857142857142855</v>
      </c>
      <c r="S17" s="24">
        <v>0.25</v>
      </c>
      <c r="T17" s="24">
        <v>1.25</v>
      </c>
      <c r="U17" s="27">
        <v>0.2</v>
      </c>
      <c r="V17" s="24">
        <v>70.5</v>
      </c>
      <c r="W17" s="24"/>
      <c r="X17" s="24"/>
      <c r="Y17" s="24">
        <v>0.25</v>
      </c>
      <c r="Z17" s="24">
        <v>2.25</v>
      </c>
      <c r="AA17" s="27">
        <v>0.1111111111111111</v>
      </c>
      <c r="AB17" s="24">
        <v>47.25</v>
      </c>
      <c r="AC17" s="24">
        <v>51.75</v>
      </c>
      <c r="AD17" s="27">
        <v>0.91304347826086951</v>
      </c>
      <c r="AE17" s="24">
        <v>1.75</v>
      </c>
      <c r="AF17" s="24">
        <v>3.5</v>
      </c>
      <c r="AG17" s="29">
        <v>0.5</v>
      </c>
      <c r="AH17" s="27">
        <v>6.7632850241545889E-2</v>
      </c>
      <c r="AI17" s="24">
        <v>0.25</v>
      </c>
      <c r="AJ17" s="17">
        <v>1.5</v>
      </c>
      <c r="AK17" s="17">
        <v>87.5</v>
      </c>
      <c r="AL17" s="24">
        <v>0</v>
      </c>
      <c r="AM17" s="24">
        <v>0</v>
      </c>
      <c r="AN17" s="24">
        <v>0</v>
      </c>
      <c r="AO17" s="24">
        <v>0</v>
      </c>
      <c r="AP17" s="27"/>
      <c r="AQ17" s="24">
        <v>0</v>
      </c>
      <c r="AR17" s="24">
        <v>0</v>
      </c>
      <c r="AS17" s="27"/>
      <c r="AT17" s="24">
        <v>0</v>
      </c>
    </row>
    <row r="18" spans="1:46" x14ac:dyDescent="0.3">
      <c r="A18" s="23" t="s">
        <v>30</v>
      </c>
      <c r="B18" s="24">
        <v>0.16666666666666666</v>
      </c>
      <c r="C18" s="24">
        <v>0.33333333333333331</v>
      </c>
      <c r="D18" s="24">
        <v>2.8333333333333335</v>
      </c>
      <c r="E18" s="24">
        <v>3.5</v>
      </c>
      <c r="F18" s="27">
        <v>0.80952380952380953</v>
      </c>
      <c r="G18" s="24">
        <v>2.8333333333333335</v>
      </c>
      <c r="H18" s="24">
        <v>1.8333333333333333</v>
      </c>
      <c r="I18" s="24">
        <v>0</v>
      </c>
      <c r="J18" s="24">
        <v>0.5</v>
      </c>
      <c r="K18" s="24">
        <v>1.8333333333333333</v>
      </c>
      <c r="L18" s="24">
        <v>0.27272727272727271</v>
      </c>
      <c r="M18" s="24">
        <v>0.5</v>
      </c>
      <c r="N18" s="24">
        <v>1</v>
      </c>
      <c r="O18" s="27">
        <v>0.5</v>
      </c>
      <c r="P18" s="24">
        <v>4.833333333333333</v>
      </c>
      <c r="Q18" s="24">
        <v>9.3333333333333339</v>
      </c>
      <c r="R18" s="27">
        <v>0.5178571428571429</v>
      </c>
      <c r="S18" s="24">
        <v>1</v>
      </c>
      <c r="T18" s="24">
        <v>1.5</v>
      </c>
      <c r="U18" s="27">
        <v>0.66666666666666663</v>
      </c>
      <c r="V18" s="24">
        <v>53.5</v>
      </c>
      <c r="W18" s="24"/>
      <c r="X18" s="24"/>
      <c r="Y18" s="24">
        <v>0.5</v>
      </c>
      <c r="Z18" s="24">
        <v>2.6666666666666665</v>
      </c>
      <c r="AA18" s="27">
        <v>0.1875</v>
      </c>
      <c r="AB18" s="24">
        <v>26</v>
      </c>
      <c r="AC18" s="24">
        <v>32.333333333333336</v>
      </c>
      <c r="AD18" s="27">
        <v>0.80412371134020622</v>
      </c>
      <c r="AE18" s="24">
        <v>1.6666666666666667</v>
      </c>
      <c r="AF18" s="24">
        <v>3.8333333333333335</v>
      </c>
      <c r="AG18" s="29">
        <v>0.43478260869565216</v>
      </c>
      <c r="AH18" s="27">
        <v>0.11855670103092783</v>
      </c>
      <c r="AI18" s="24">
        <v>0.66666666666666663</v>
      </c>
      <c r="AJ18" s="17">
        <v>1.5</v>
      </c>
      <c r="AK18" s="17">
        <v>75.666666666666671</v>
      </c>
      <c r="AL18" s="24">
        <v>0</v>
      </c>
      <c r="AM18" s="24">
        <v>0.33333333333333331</v>
      </c>
      <c r="AN18" s="24">
        <v>0.5</v>
      </c>
      <c r="AO18" s="24">
        <v>0</v>
      </c>
      <c r="AP18" s="27">
        <v>0.4</v>
      </c>
      <c r="AQ18" s="24">
        <v>0.83333333333333337</v>
      </c>
      <c r="AR18" s="24">
        <v>0.33333333333333331</v>
      </c>
      <c r="AS18" s="27">
        <v>0.4</v>
      </c>
      <c r="AT18" s="24">
        <v>0</v>
      </c>
    </row>
    <row r="19" spans="1:46" x14ac:dyDescent="0.3">
      <c r="A19" s="23" t="s">
        <v>112</v>
      </c>
      <c r="B19" s="24">
        <v>0</v>
      </c>
      <c r="C19" s="24">
        <v>0</v>
      </c>
      <c r="D19" s="24">
        <v>1</v>
      </c>
      <c r="E19" s="24">
        <v>1</v>
      </c>
      <c r="F19" s="27">
        <v>1</v>
      </c>
      <c r="G19" s="24">
        <v>0</v>
      </c>
      <c r="H19" s="24">
        <v>1</v>
      </c>
      <c r="I19" s="24">
        <v>0</v>
      </c>
      <c r="J19" s="24">
        <v>1</v>
      </c>
      <c r="K19" s="24">
        <v>1</v>
      </c>
      <c r="L19" s="24">
        <v>1</v>
      </c>
      <c r="M19" s="24">
        <v>0</v>
      </c>
      <c r="N19" s="24">
        <v>1</v>
      </c>
      <c r="O19" s="27">
        <v>0</v>
      </c>
      <c r="P19" s="24">
        <v>3</v>
      </c>
      <c r="Q19" s="24">
        <v>5</v>
      </c>
      <c r="R19" s="27">
        <v>0.6</v>
      </c>
      <c r="S19" s="24">
        <v>1</v>
      </c>
      <c r="T19" s="24">
        <v>1</v>
      </c>
      <c r="U19" s="27">
        <v>1</v>
      </c>
      <c r="V19" s="24">
        <v>11</v>
      </c>
      <c r="W19" s="24"/>
      <c r="X19" s="24"/>
      <c r="Y19" s="24">
        <v>0</v>
      </c>
      <c r="Z19" s="24">
        <v>0</v>
      </c>
      <c r="AA19" s="27"/>
      <c r="AB19" s="24">
        <v>5</v>
      </c>
      <c r="AC19" s="24">
        <v>7</v>
      </c>
      <c r="AD19" s="27">
        <v>0.7142857142857143</v>
      </c>
      <c r="AE19" s="24">
        <v>0</v>
      </c>
      <c r="AF19" s="24">
        <v>0</v>
      </c>
      <c r="AG19" s="29"/>
      <c r="AH19" s="27">
        <v>0</v>
      </c>
      <c r="AI19" s="24">
        <v>0</v>
      </c>
      <c r="AJ19" s="17">
        <v>3</v>
      </c>
      <c r="AK19" s="17">
        <v>20</v>
      </c>
      <c r="AL19" s="24">
        <v>0</v>
      </c>
      <c r="AM19" s="24">
        <v>0</v>
      </c>
      <c r="AN19" s="24">
        <v>0</v>
      </c>
      <c r="AO19" s="24">
        <v>0</v>
      </c>
      <c r="AP19" s="27"/>
      <c r="AQ19" s="24">
        <v>0</v>
      </c>
      <c r="AR19" s="24">
        <v>0</v>
      </c>
      <c r="AS19" s="27"/>
      <c r="AT19" s="24">
        <v>0</v>
      </c>
    </row>
    <row r="20" spans="1:46" x14ac:dyDescent="0.3">
      <c r="A20" s="23" t="s">
        <v>114</v>
      </c>
      <c r="B20" s="24">
        <v>0</v>
      </c>
      <c r="C20" s="24">
        <v>0</v>
      </c>
      <c r="D20" s="24">
        <v>0</v>
      </c>
      <c r="E20" s="24">
        <v>0.5</v>
      </c>
      <c r="F20" s="27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/>
      <c r="M20" s="24">
        <v>0</v>
      </c>
      <c r="N20" s="24">
        <v>2</v>
      </c>
      <c r="O20" s="27">
        <v>0</v>
      </c>
      <c r="P20" s="24">
        <v>0</v>
      </c>
      <c r="Q20" s="24">
        <v>3</v>
      </c>
      <c r="R20" s="27">
        <v>0</v>
      </c>
      <c r="S20" s="24">
        <v>0</v>
      </c>
      <c r="T20" s="24">
        <v>0.5</v>
      </c>
      <c r="U20" s="27">
        <v>0</v>
      </c>
      <c r="V20" s="24">
        <v>11</v>
      </c>
      <c r="W20" s="24"/>
      <c r="X20" s="24"/>
      <c r="Y20" s="24">
        <v>0</v>
      </c>
      <c r="Z20" s="24">
        <v>0</v>
      </c>
      <c r="AA20" s="27"/>
      <c r="AB20" s="24">
        <v>5.5</v>
      </c>
      <c r="AC20" s="24">
        <v>7</v>
      </c>
      <c r="AD20" s="27">
        <v>0.7857142857142857</v>
      </c>
      <c r="AE20" s="24">
        <v>1</v>
      </c>
      <c r="AF20" s="24">
        <v>1.5</v>
      </c>
      <c r="AG20" s="29">
        <v>0.66666666666666663</v>
      </c>
      <c r="AH20" s="27">
        <v>0.21428571428571427</v>
      </c>
      <c r="AI20" s="24">
        <v>0.5</v>
      </c>
      <c r="AJ20" s="17">
        <v>2</v>
      </c>
      <c r="AK20" s="17">
        <v>7.5</v>
      </c>
      <c r="AL20" s="24">
        <v>0</v>
      </c>
      <c r="AM20" s="24">
        <v>0</v>
      </c>
      <c r="AN20" s="24">
        <v>0</v>
      </c>
      <c r="AO20" s="24">
        <v>0</v>
      </c>
      <c r="AP20" s="27"/>
      <c r="AQ20" s="24">
        <v>0</v>
      </c>
      <c r="AR20" s="24">
        <v>0</v>
      </c>
      <c r="AS20" s="27"/>
      <c r="AT20" s="24">
        <v>0</v>
      </c>
    </row>
    <row r="21" spans="1:46" x14ac:dyDescent="0.3">
      <c r="A21" s="23" t="s">
        <v>115</v>
      </c>
      <c r="B21" s="24">
        <v>0</v>
      </c>
      <c r="C21" s="24">
        <v>0.2</v>
      </c>
      <c r="D21" s="24">
        <v>2</v>
      </c>
      <c r="E21" s="24">
        <v>2.2000000000000002</v>
      </c>
      <c r="F21" s="27">
        <v>0.90909090909090906</v>
      </c>
      <c r="G21" s="24">
        <v>1</v>
      </c>
      <c r="H21" s="24">
        <v>2.2000000000000002</v>
      </c>
      <c r="I21" s="24">
        <v>0</v>
      </c>
      <c r="J21" s="24">
        <v>1</v>
      </c>
      <c r="K21" s="24">
        <v>1.4</v>
      </c>
      <c r="L21" s="24">
        <v>0.7142857142857143</v>
      </c>
      <c r="M21" s="24">
        <v>2</v>
      </c>
      <c r="N21" s="24">
        <v>2.8</v>
      </c>
      <c r="O21" s="27">
        <v>0.7142857142857143</v>
      </c>
      <c r="P21" s="24">
        <v>6</v>
      </c>
      <c r="Q21" s="24">
        <v>9.8000000000000007</v>
      </c>
      <c r="R21" s="27">
        <v>0.61224489795918369</v>
      </c>
      <c r="S21" s="24">
        <v>1</v>
      </c>
      <c r="T21" s="24">
        <v>1.6</v>
      </c>
      <c r="U21" s="27">
        <v>0.625</v>
      </c>
      <c r="V21" s="24">
        <v>59.2</v>
      </c>
      <c r="W21" s="24"/>
      <c r="X21" s="24"/>
      <c r="Y21" s="24">
        <v>0</v>
      </c>
      <c r="Z21" s="24">
        <v>0.8</v>
      </c>
      <c r="AA21" s="27">
        <v>0</v>
      </c>
      <c r="AB21" s="24">
        <v>39.200000000000003</v>
      </c>
      <c r="AC21" s="24">
        <v>43.8</v>
      </c>
      <c r="AD21" s="27">
        <v>0.89497716894977164</v>
      </c>
      <c r="AE21" s="24">
        <v>1.6</v>
      </c>
      <c r="AF21" s="24">
        <v>2.4</v>
      </c>
      <c r="AG21" s="29">
        <v>0.66666666666666663</v>
      </c>
      <c r="AH21" s="27">
        <v>5.4794520547945202E-2</v>
      </c>
      <c r="AI21" s="24">
        <v>0.8</v>
      </c>
      <c r="AJ21" s="17">
        <v>2</v>
      </c>
      <c r="AK21" s="17">
        <v>71.400000000000006</v>
      </c>
      <c r="AL21" s="24">
        <v>0</v>
      </c>
      <c r="AM21" s="24">
        <v>0.4</v>
      </c>
      <c r="AN21" s="24">
        <v>0.2</v>
      </c>
      <c r="AO21" s="24">
        <v>0.2</v>
      </c>
      <c r="AP21" s="27">
        <v>0.5</v>
      </c>
      <c r="AQ21" s="24">
        <v>0.8</v>
      </c>
      <c r="AR21" s="24">
        <v>0.4</v>
      </c>
      <c r="AS21" s="27">
        <v>0.5</v>
      </c>
      <c r="AT21" s="24">
        <v>0</v>
      </c>
    </row>
    <row r="22" spans="1:46" x14ac:dyDescent="0.3">
      <c r="A22" s="23" t="s">
        <v>117</v>
      </c>
      <c r="B22" s="24">
        <v>0</v>
      </c>
      <c r="C22" s="24">
        <v>0</v>
      </c>
      <c r="D22" s="24">
        <v>2.4</v>
      </c>
      <c r="E22" s="24">
        <v>3.4</v>
      </c>
      <c r="F22" s="27">
        <v>0.70588235294117652</v>
      </c>
      <c r="G22" s="24">
        <v>0.6</v>
      </c>
      <c r="H22" s="24">
        <v>0.6</v>
      </c>
      <c r="I22" s="24">
        <v>0</v>
      </c>
      <c r="J22" s="24">
        <v>1.2</v>
      </c>
      <c r="K22" s="24">
        <v>1.4</v>
      </c>
      <c r="L22" s="24">
        <v>0.8571428571428571</v>
      </c>
      <c r="M22" s="24">
        <v>0.6</v>
      </c>
      <c r="N22" s="24">
        <v>0.8</v>
      </c>
      <c r="O22" s="27">
        <v>0.75</v>
      </c>
      <c r="P22" s="24">
        <v>4.4000000000000004</v>
      </c>
      <c r="Q22" s="24">
        <v>8.4</v>
      </c>
      <c r="R22" s="27">
        <v>0.52380952380952384</v>
      </c>
      <c r="S22" s="24">
        <v>0.4</v>
      </c>
      <c r="T22" s="24">
        <v>1.2</v>
      </c>
      <c r="U22" s="27">
        <v>0.33333333333333331</v>
      </c>
      <c r="V22" s="24">
        <v>105.8</v>
      </c>
      <c r="W22" s="24"/>
      <c r="X22" s="24"/>
      <c r="Y22" s="24">
        <v>0</v>
      </c>
      <c r="Z22" s="24">
        <v>0</v>
      </c>
      <c r="AA22" s="27"/>
      <c r="AB22" s="24">
        <v>88.4</v>
      </c>
      <c r="AC22" s="24">
        <v>94.8</v>
      </c>
      <c r="AD22" s="27">
        <v>0.9324894514767933</v>
      </c>
      <c r="AE22" s="24">
        <v>4.4000000000000004</v>
      </c>
      <c r="AF22" s="24">
        <v>6.2</v>
      </c>
      <c r="AG22" s="29">
        <v>0.70967741935483875</v>
      </c>
      <c r="AH22" s="27">
        <v>6.5400843881856546E-2</v>
      </c>
      <c r="AI22" s="24">
        <v>0.2</v>
      </c>
      <c r="AJ22" s="17">
        <v>1.8</v>
      </c>
      <c r="AK22" s="17">
        <v>75.2</v>
      </c>
      <c r="AL22" s="24">
        <v>0</v>
      </c>
      <c r="AM22" s="24">
        <v>0</v>
      </c>
      <c r="AN22" s="24">
        <v>1.2</v>
      </c>
      <c r="AO22" s="24">
        <v>0</v>
      </c>
      <c r="AP22" s="27">
        <v>0</v>
      </c>
      <c r="AQ22" s="24">
        <v>1.2</v>
      </c>
      <c r="AR22" s="24">
        <v>0.2</v>
      </c>
      <c r="AS22" s="27">
        <v>0.16666666666666666</v>
      </c>
      <c r="AT22" s="24">
        <v>0.8</v>
      </c>
    </row>
    <row r="23" spans="1:46" x14ac:dyDescent="0.3">
      <c r="A23" s="23" t="s">
        <v>34</v>
      </c>
      <c r="B23" s="24">
        <v>0</v>
      </c>
      <c r="C23" s="24">
        <v>0</v>
      </c>
      <c r="D23" s="24">
        <v>1.7142857142857142</v>
      </c>
      <c r="E23" s="24">
        <v>2</v>
      </c>
      <c r="F23" s="27">
        <v>0.8571428571428571</v>
      </c>
      <c r="G23" s="24">
        <v>4.8571428571428568</v>
      </c>
      <c r="H23" s="24">
        <v>1.7142857142857142</v>
      </c>
      <c r="I23" s="24">
        <v>0.14285714285714285</v>
      </c>
      <c r="J23" s="24">
        <v>0.5714285714285714</v>
      </c>
      <c r="K23" s="24">
        <v>1</v>
      </c>
      <c r="L23" s="24">
        <v>0.5714285714285714</v>
      </c>
      <c r="M23" s="24">
        <v>0</v>
      </c>
      <c r="N23" s="24">
        <v>0</v>
      </c>
      <c r="O23" s="27"/>
      <c r="P23" s="24">
        <v>4.5714285714285712</v>
      </c>
      <c r="Q23" s="24">
        <v>7.2857142857142856</v>
      </c>
      <c r="R23" s="27">
        <v>0.62745098039215685</v>
      </c>
      <c r="S23" s="24">
        <v>2.2857142857142856</v>
      </c>
      <c r="T23" s="24">
        <v>3.4285714285714284</v>
      </c>
      <c r="U23" s="27">
        <v>0.66666666666666663</v>
      </c>
      <c r="V23" s="24">
        <v>72.714285714285708</v>
      </c>
      <c r="W23" s="24"/>
      <c r="X23" s="24"/>
      <c r="Y23" s="24">
        <v>0.14285714285714285</v>
      </c>
      <c r="Z23" s="24">
        <v>0.14285714285714285</v>
      </c>
      <c r="AA23" s="27">
        <v>1</v>
      </c>
      <c r="AB23" s="24">
        <v>58.571428571428569</v>
      </c>
      <c r="AC23" s="24">
        <v>61</v>
      </c>
      <c r="AD23" s="27">
        <v>0.96018735362997654</v>
      </c>
      <c r="AE23" s="24">
        <v>2.4285714285714284</v>
      </c>
      <c r="AF23" s="24">
        <v>3.1428571428571428</v>
      </c>
      <c r="AG23" s="29">
        <v>0.77272727272727271</v>
      </c>
      <c r="AH23" s="27">
        <v>5.1522248243559721E-2</v>
      </c>
      <c r="AI23" s="24">
        <v>0.14285714285714285</v>
      </c>
      <c r="AJ23" s="17">
        <v>1.7142857142857142</v>
      </c>
      <c r="AK23" s="17">
        <v>83.714285714285708</v>
      </c>
      <c r="AL23" s="24">
        <v>0.2857142857142857</v>
      </c>
      <c r="AM23" s="24">
        <v>0</v>
      </c>
      <c r="AN23" s="24">
        <v>0.7142857142857143</v>
      </c>
      <c r="AO23" s="24">
        <v>0.14285714285714285</v>
      </c>
      <c r="AP23" s="27">
        <v>0</v>
      </c>
      <c r="AQ23" s="24">
        <v>0.8571428571428571</v>
      </c>
      <c r="AR23" s="24">
        <v>0</v>
      </c>
      <c r="AS23" s="27">
        <v>0</v>
      </c>
      <c r="AT23" s="24">
        <v>0.5714285714285714</v>
      </c>
    </row>
    <row r="24" spans="1:46" x14ac:dyDescent="0.3">
      <c r="A24" s="25" t="s">
        <v>35</v>
      </c>
      <c r="B24" s="26">
        <v>0</v>
      </c>
      <c r="C24" s="26">
        <v>0.2857142857142857</v>
      </c>
      <c r="D24" s="26">
        <v>4.1428571428571432</v>
      </c>
      <c r="E24" s="26">
        <v>6</v>
      </c>
      <c r="F24" s="28">
        <v>0.69047619047619047</v>
      </c>
      <c r="G24" s="26">
        <v>0.5714285714285714</v>
      </c>
      <c r="H24" s="26">
        <v>0.7142857142857143</v>
      </c>
      <c r="I24" s="26">
        <v>0</v>
      </c>
      <c r="J24" s="26">
        <v>2.7142857142857144</v>
      </c>
      <c r="K24" s="26">
        <v>2</v>
      </c>
      <c r="L24" s="26">
        <v>1.3571428571428572</v>
      </c>
      <c r="M24" s="26">
        <v>1.4285714285714286</v>
      </c>
      <c r="N24" s="26">
        <v>2.1428571428571428</v>
      </c>
      <c r="O24" s="28">
        <v>0.66666666666666663</v>
      </c>
      <c r="P24" s="26">
        <v>8.2857142857142865</v>
      </c>
      <c r="Q24" s="26">
        <v>15.714285714285714</v>
      </c>
      <c r="R24" s="28">
        <v>0.52727272727272723</v>
      </c>
      <c r="S24" s="26">
        <v>0</v>
      </c>
      <c r="T24" s="26">
        <v>0.7142857142857143</v>
      </c>
      <c r="U24" s="28">
        <v>0</v>
      </c>
      <c r="V24" s="26">
        <v>103.42857142857143</v>
      </c>
      <c r="W24" s="26"/>
      <c r="X24" s="26"/>
      <c r="Y24" s="26">
        <v>0</v>
      </c>
      <c r="Z24" s="26">
        <v>0</v>
      </c>
      <c r="AA24" s="28"/>
      <c r="AB24" s="26">
        <v>78.142857142857139</v>
      </c>
      <c r="AC24" s="26">
        <v>87.285714285714292</v>
      </c>
      <c r="AD24" s="28">
        <v>0.89525368248772508</v>
      </c>
      <c r="AE24" s="26">
        <v>4.4285714285714288</v>
      </c>
      <c r="AF24" s="26">
        <v>7.1428571428571432</v>
      </c>
      <c r="AG24" s="30">
        <v>0.62</v>
      </c>
      <c r="AH24" s="28">
        <v>8.1833060556464818E-2</v>
      </c>
      <c r="AI24" s="26">
        <v>2.4285714285714284</v>
      </c>
      <c r="AJ24" s="17">
        <v>2</v>
      </c>
      <c r="AK24" s="17">
        <v>85.714285714285708</v>
      </c>
      <c r="AL24" s="26">
        <v>0</v>
      </c>
      <c r="AM24" s="26">
        <v>0</v>
      </c>
      <c r="AN24" s="26">
        <v>0.2857142857142857</v>
      </c>
      <c r="AO24" s="26">
        <v>0</v>
      </c>
      <c r="AP24" s="28">
        <v>0</v>
      </c>
      <c r="AQ24" s="26">
        <v>0.2857142857142857</v>
      </c>
      <c r="AR24" s="26">
        <v>0.2857142857142857</v>
      </c>
      <c r="AS24" s="28">
        <v>1</v>
      </c>
      <c r="AT24" s="2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restit par joueur</vt:lpstr>
      <vt:lpstr>DATA CL 19-20</vt:lpstr>
      <vt:lpstr>DATA CL 20-21</vt:lpstr>
      <vt:lpstr>DATA CL 18-19</vt:lpstr>
      <vt:lpstr>DATA CL 17-18</vt:lpstr>
      <vt:lpstr>DATA CL 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Thibaut Brossard</dc:creator>
  <cp:lastModifiedBy>Thibaut Brossard</cp:lastModifiedBy>
  <dcterms:created xsi:type="dcterms:W3CDTF">2021-01-31T21:39:02Z</dcterms:created>
  <dcterms:modified xsi:type="dcterms:W3CDTF">2021-06-04T15:17:27Z</dcterms:modified>
</cp:coreProperties>
</file>